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amf1\Desktop\calendario-2021\"/>
    </mc:Choice>
  </mc:AlternateContent>
  <xr:revisionPtr revIDLastSave="0" documentId="13_ncr:1_{2DAAD32A-1733-43B4-AE91-003AEE6CB0F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lendario 2021" sheetId="1" r:id="rId1"/>
    <sheet name="Descrizioni" sheetId="2" r:id="rId2"/>
    <sheet name="Richieste Eventi" sheetId="3" r:id="rId3"/>
  </sheets>
  <externalReferences>
    <externalReference r:id="rId4"/>
    <externalReference r:id="rId5"/>
  </externalReferences>
  <definedNames>
    <definedName name="_xlnm._FilterDatabase" localSheetId="0" hidden="1">'Calendario 2021'!$A$3:$HN$108</definedName>
    <definedName name="_xlnm.Print_Area" localSheetId="0">'Calendario 2021'!$A$1:$P$109</definedName>
  </definedNames>
  <calcPr calcId="191029"/>
</workbook>
</file>

<file path=xl/calcChain.xml><?xml version="1.0" encoding="utf-8"?>
<calcChain xmlns="http://schemas.openxmlformats.org/spreadsheetml/2006/main">
  <c r="I43" i="1" l="1"/>
  <c r="I51" i="1"/>
  <c r="I38" i="1"/>
  <c r="I50" i="1" l="1"/>
  <c r="I78" i="1" l="1"/>
  <c r="I79" i="1"/>
  <c r="I82" i="1"/>
  <c r="I19" i="1" l="1"/>
  <c r="I20" i="1"/>
  <c r="I47" i="1"/>
  <c r="I21" i="1"/>
  <c r="I22" i="1"/>
  <c r="I48" i="1"/>
  <c r="I4" i="1"/>
  <c r="I5" i="1"/>
  <c r="I6" i="1"/>
  <c r="I7" i="1"/>
  <c r="I9" i="1"/>
  <c r="I10" i="1"/>
  <c r="I11" i="1"/>
  <c r="I12" i="1"/>
  <c r="I13" i="1"/>
  <c r="I14" i="1"/>
  <c r="I15" i="1"/>
  <c r="I16" i="1"/>
  <c r="I17" i="1"/>
  <c r="I18" i="1"/>
  <c r="I23" i="1"/>
  <c r="I24" i="1"/>
  <c r="I25" i="1"/>
  <c r="I26" i="1"/>
  <c r="I27" i="1"/>
  <c r="I28" i="1"/>
  <c r="I29" i="1"/>
  <c r="I30" i="1"/>
  <c r="I31" i="1"/>
  <c r="I32" i="1"/>
  <c r="I33" i="1"/>
  <c r="I34" i="1"/>
  <c r="I36" i="1"/>
  <c r="I37" i="1"/>
  <c r="I39" i="1"/>
  <c r="I40" i="1"/>
  <c r="I41" i="1"/>
  <c r="I44" i="1"/>
  <c r="I45" i="1"/>
  <c r="I46" i="1"/>
  <c r="I49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3" i="1"/>
  <c r="I74" i="1"/>
  <c r="I75" i="1"/>
  <c r="I76" i="1"/>
  <c r="I77" i="1"/>
  <c r="I80" i="1"/>
  <c r="I81" i="1"/>
  <c r="I83" i="1"/>
  <c r="I84" i="1"/>
  <c r="I85" i="1"/>
  <c r="I87" i="1"/>
  <c r="I88" i="1"/>
  <c r="I89" i="1"/>
  <c r="I90" i="1"/>
  <c r="I93" i="1"/>
  <c r="I94" i="1"/>
  <c r="I95" i="1"/>
  <c r="I96" i="1"/>
  <c r="I97" i="1"/>
  <c r="I98" i="1"/>
  <c r="I99" i="1"/>
  <c r="I101" i="1"/>
  <c r="I102" i="1"/>
  <c r="I103" i="1"/>
  <c r="I104" i="1"/>
  <c r="I105" i="1"/>
  <c r="I106" i="1"/>
  <c r="I107" i="1"/>
  <c r="I10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Clouditalia</author>
    <author/>
  </authors>
  <commentList>
    <comment ref="M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La descrizione delle lettere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La descrizione delle lettere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La descrizione delle lettere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La descrizione delle lettere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9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0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4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6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9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0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1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4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5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5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 xml:space="preserve">La descrizione delle lettere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6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3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4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5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6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3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7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4" authorId="1" shapeId="0" xr:uid="{00000000-0006-0000-0000-000025000000}">
      <text>
        <r>
          <rPr>
            <b/>
            <sz val="9"/>
            <color indexed="8"/>
            <rFont val="Tahoma"/>
            <family val="2"/>
          </rPr>
          <t xml:space="preserve">La descrizione dei numeri da inserire è a pagina seguente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M84" authorId="1" shapeId="0" xr:uid="{00000000-0006-0000-0000-000026000000}">
      <text>
        <r>
          <rPr>
            <b/>
            <sz val="9"/>
            <color indexed="8"/>
            <rFont val="Tahoma"/>
            <family val="2"/>
          </rPr>
          <t xml:space="preserve">La descrizione delle lettere da inserire è a pagina seguente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H85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3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 xml:space="preserve">La descrizione delle lettere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3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 xml:space="preserve">La descrizione dei numeri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3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 xml:space="preserve">La descrizione delle lettere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8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 xml:space="preserve">La descrizione delle lettere da inserire è a pagina seguente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<sst xmlns="http://schemas.openxmlformats.org/spreadsheetml/2006/main" count="990" uniqueCount="314">
  <si>
    <t>Società</t>
  </si>
  <si>
    <t>3D</t>
  </si>
  <si>
    <t>Trofeo Pinocchio</t>
  </si>
  <si>
    <t>1440 Round</t>
  </si>
  <si>
    <t>Tipo Gara</t>
  </si>
  <si>
    <t xml:space="preserve">GarTipoGara </t>
  </si>
  <si>
    <t>Descrizione</t>
  </si>
  <si>
    <t>--- selezionare ---</t>
  </si>
  <si>
    <t>Doppio 1440 Round</t>
  </si>
  <si>
    <t xml:space="preserve">1/2 FITA </t>
  </si>
  <si>
    <t xml:space="preserve">900 round </t>
  </si>
  <si>
    <t>50mt Round (NO 50mt Compound round)</t>
  </si>
  <si>
    <t>70/60mt Round (OL) - 50mt Round (CO)</t>
  </si>
  <si>
    <t xml:space="preserve">Outdoor 25 metri </t>
  </si>
  <si>
    <t>70/60mt Round (OL) - 50mt Round (CO) – 36 FR.</t>
  </si>
  <si>
    <t xml:space="preserve">25 m </t>
  </si>
  <si>
    <t xml:space="preserve">18 m </t>
  </si>
  <si>
    <t xml:space="preserve">25+18 </t>
  </si>
  <si>
    <t xml:space="preserve">12+12 </t>
  </si>
  <si>
    <t xml:space="preserve">24+24 </t>
  </si>
  <si>
    <t xml:space="preserve">Fita Forest Round </t>
  </si>
  <si>
    <t xml:space="preserve">Ski Archery </t>
  </si>
  <si>
    <t>Clout</t>
  </si>
  <si>
    <t>Altro</t>
  </si>
  <si>
    <t>Trofeo Pinocchio fase invernale</t>
  </si>
  <si>
    <t xml:space="preserve">GarTipoCal </t>
  </si>
  <si>
    <t>Calendario</t>
  </si>
  <si>
    <t>I</t>
  </si>
  <si>
    <t xml:space="preserve">Internazionale  </t>
  </si>
  <si>
    <t>N</t>
  </si>
  <si>
    <t xml:space="preserve">Nazionale </t>
  </si>
  <si>
    <t>R</t>
  </si>
  <si>
    <t xml:space="preserve">Interregionale </t>
  </si>
  <si>
    <t>S</t>
  </si>
  <si>
    <t xml:space="preserve">Sperimentale </t>
  </si>
  <si>
    <t>E</t>
  </si>
  <si>
    <t xml:space="preserve">Estere </t>
  </si>
  <si>
    <t>G</t>
  </si>
  <si>
    <t xml:space="preserve">Giovanile </t>
  </si>
  <si>
    <t>J</t>
  </si>
  <si>
    <t>Giovanile Nazionale</t>
  </si>
  <si>
    <t xml:space="preserve">GarCampionato </t>
  </si>
  <si>
    <t>--- NON valido per punti assemblea ---</t>
  </si>
  <si>
    <t>_</t>
  </si>
  <si>
    <t>Altre Gare (900round, sperim. Ecc)</t>
  </si>
  <si>
    <t>Campionati Italiani</t>
  </si>
  <si>
    <t>Campionati Regionali</t>
  </si>
  <si>
    <t>K</t>
  </si>
  <si>
    <t>Gare Valide per i Campionati Italiani</t>
  </si>
  <si>
    <t>O</t>
  </si>
  <si>
    <t>Olimpiadi</t>
  </si>
  <si>
    <t>W</t>
  </si>
  <si>
    <t>Campionati Mondiali FITA</t>
  </si>
  <si>
    <t>Campionati Europei EMAU</t>
  </si>
  <si>
    <t>Grand Prix EMAU</t>
  </si>
  <si>
    <t>Gare Internazionali Ufficiali</t>
  </si>
  <si>
    <t>D</t>
  </si>
  <si>
    <t>World Games</t>
  </si>
  <si>
    <t>Note</t>
  </si>
  <si>
    <t>Anno</t>
  </si>
  <si>
    <t>Evento</t>
  </si>
  <si>
    <t xml:space="preserve">Luogo </t>
  </si>
  <si>
    <t>N° Paglioni di Gara</t>
  </si>
  <si>
    <t>N° persone Organizzazione per turno</t>
  </si>
  <si>
    <t>Assenza barriere architettoniche</t>
  </si>
  <si>
    <t>Campionato Regionale Indoor</t>
  </si>
  <si>
    <t>Trofeo Pinocchio Fase Invernale</t>
  </si>
  <si>
    <t>Trofeo Pinocchio Fase Estiva Finale Regionale</t>
  </si>
  <si>
    <t>09001</t>
  </si>
  <si>
    <t>FIRENZE (Ugnano)</t>
  </si>
  <si>
    <t>ASSENZA</t>
  </si>
  <si>
    <t>Spazi attrezzati per accompagnatori (adulti e bamini)- Spazi coperti per arcieri-  Bar e Ristorante - Albergo per pernottamento non lontano</t>
  </si>
  <si>
    <t>Campionato Regionale H&amp;F</t>
  </si>
  <si>
    <t>Campionato Regionale Targa</t>
  </si>
  <si>
    <t>Campionato Regionale 3D</t>
  </si>
  <si>
    <t>09019</t>
  </si>
  <si>
    <t>Grosseto</t>
  </si>
  <si>
    <t>Assenza</t>
  </si>
  <si>
    <t>catering, bagno disabili, tettoia, gazebi, spazio per accompagnatori, possibilità di dividere il campionato regionale in due giornate (sabato e domenica)</t>
  </si>
  <si>
    <t>09066</t>
  </si>
  <si>
    <t>Lido di Camaiore</t>
  </si>
  <si>
    <t>09016</t>
  </si>
  <si>
    <t>Collesalvetti</t>
  </si>
  <si>
    <t>15/20</t>
  </si>
  <si>
    <t>assenti</t>
  </si>
  <si>
    <t>San quirico d'Orcia</t>
  </si>
  <si>
    <t>40/80</t>
  </si>
  <si>
    <t>Cdue campi di tiro Parco attrezzato con svaghi e giochi Locali coperti uso polivalente, Bagni con accesso per portatori di Handicap, possibilità di visite al centro storico di san Quirico D'Orcia</t>
  </si>
  <si>
    <t>Montalcino</t>
  </si>
  <si>
    <t>Fucecchio</t>
  </si>
  <si>
    <t>Capezzano Pianore</t>
  </si>
  <si>
    <t>09035</t>
  </si>
  <si>
    <t>Prato</t>
  </si>
  <si>
    <t>Villa le Sorti malmantile</t>
  </si>
  <si>
    <t>Targa 30 M</t>
  </si>
  <si>
    <t>Solo per Visual Impaired</t>
  </si>
  <si>
    <t>lido di Camaiore</t>
  </si>
  <si>
    <t>assente</t>
  </si>
  <si>
    <t>parcheggio, sosta camper,bagno disabili area bar accessibile,gazebi,spazio per accompagnatori , possibilità di montare i propri gazebi, pranzo incluso agli atleti , acqua per atleti gratuita, diffusione pubblicitaria sui media con sintesi trasmessa nel telegiornale locale</t>
  </si>
  <si>
    <t>non necessario</t>
  </si>
  <si>
    <t>parcheggio, sosta camper, area attrezzata bar per accompagnatori, 3 punti ristoro sul percorso, pranzo incluso per gli atleti, diffusione sulle reti locali</t>
  </si>
  <si>
    <t>Assente</t>
  </si>
  <si>
    <t>09014</t>
  </si>
  <si>
    <t>Tribune per gli accompagnatori separate dal campo gara, Tribune per gli atleti Bagni con antibagno per antidoping, Bagni per disabili Catering , bar</t>
  </si>
  <si>
    <t>09029</t>
  </si>
  <si>
    <t>Porcari</t>
  </si>
  <si>
    <t>8x2 turni</t>
  </si>
  <si>
    <t>Massa</t>
  </si>
  <si>
    <t>no</t>
  </si>
  <si>
    <t>SI</t>
  </si>
  <si>
    <t>09079</t>
  </si>
  <si>
    <t>Data dal</t>
  </si>
  <si>
    <t>al</t>
  </si>
  <si>
    <t>Mese</t>
  </si>
  <si>
    <t>Date Alternative</t>
  </si>
  <si>
    <t xml:space="preserve">Eventi </t>
  </si>
  <si>
    <t>O.R.</t>
  </si>
  <si>
    <t>Classi ammesse</t>
  </si>
  <si>
    <t>Denominazione gara</t>
  </si>
  <si>
    <t>Indirizzo gara</t>
  </si>
  <si>
    <t>Luogo Svolgimento</t>
  </si>
  <si>
    <t>nessuna</t>
  </si>
  <si>
    <t>novembre</t>
  </si>
  <si>
    <t>09004</t>
  </si>
  <si>
    <t>Firenze (FI)</t>
  </si>
  <si>
    <t>tutte tranne ragazzi e giovanissimi</t>
  </si>
  <si>
    <t>Frecce di Primavera</t>
  </si>
  <si>
    <t>Piazzale delle Cascine, 11 Firenze</t>
  </si>
  <si>
    <t>09005</t>
  </si>
  <si>
    <t xml:space="preserve">Frecce d' Inverno </t>
  </si>
  <si>
    <t>Via del Filarete, 7 Firenze</t>
  </si>
  <si>
    <t>si</t>
  </si>
  <si>
    <t>ASD Compagnia Ilcinese Aricieri Montalcino</t>
  </si>
  <si>
    <t>Abbadia San Salvatore</t>
  </si>
  <si>
    <t>Campionato regionale Campagna</t>
  </si>
  <si>
    <t>Associazione dilettantistica arcieri Kentron Dard</t>
  </si>
  <si>
    <t xml:space="preserve">tutte </t>
  </si>
  <si>
    <t>Campionato regionale Targa</t>
  </si>
  <si>
    <t>Campionato regionale 3D</t>
  </si>
  <si>
    <t>Giugno</t>
  </si>
  <si>
    <t>Settembre</t>
  </si>
  <si>
    <t>Aprile</t>
  </si>
  <si>
    <t>Arcieri di Rotaio</t>
  </si>
  <si>
    <t>Camaiore</t>
  </si>
  <si>
    <t>Maggio</t>
  </si>
  <si>
    <t>1° Comp.Arc.Città di Firenze Ugo di Toscana</t>
  </si>
  <si>
    <t>Giovanile</t>
  </si>
  <si>
    <t>Mantignano</t>
  </si>
  <si>
    <t>Luglio</t>
  </si>
  <si>
    <t>Tutte</t>
  </si>
  <si>
    <t>XIX 3D Lago del Cerreto</t>
  </si>
  <si>
    <t>X 3D La Nuda</t>
  </si>
  <si>
    <t>tutte</t>
  </si>
  <si>
    <t>No ragazzi e giovanissimi</t>
  </si>
  <si>
    <t>Amola di Licciana Nardi</t>
  </si>
  <si>
    <t>I H&amp;F del Picchio Verde</t>
  </si>
  <si>
    <t>II H&amp;F del Picchio Verde</t>
  </si>
  <si>
    <t>Cerignano di Fifizzano</t>
  </si>
  <si>
    <t>XI 3D del convento del Carmine</t>
  </si>
  <si>
    <t xml:space="preserve">Gar Tipo Cal </t>
  </si>
  <si>
    <t>CRH&amp;F</t>
  </si>
  <si>
    <t>Marzo</t>
  </si>
  <si>
    <t>Febbraio</t>
  </si>
  <si>
    <t>1^ Comp.Arc.Città di Firenze Ugo di Toscana A.S.D.</t>
  </si>
  <si>
    <t>A.S.D. ARCIERI FIVIZZANO</t>
  </si>
  <si>
    <t>A.S.D. ARCIERI VALDARNO</t>
  </si>
  <si>
    <t>09007</t>
  </si>
  <si>
    <t>Associazione Dilettantistica Arcieri Kentron Dard</t>
  </si>
  <si>
    <t xml:space="preserve">Firenze  </t>
  </si>
  <si>
    <t>Fivizzano  (Ms)</t>
  </si>
  <si>
    <t>Camaiore  (LU)</t>
  </si>
  <si>
    <t>A.S.D. COMPAGNIA ARCIERI DELLE SEI ROSE</t>
  </si>
  <si>
    <t>09085</t>
  </si>
  <si>
    <t>A.S.D. Compagnia Arcieri Città di Pescia</t>
  </si>
  <si>
    <t>A.S.D. Arcieri Certaldesi</t>
  </si>
  <si>
    <t>09060</t>
  </si>
  <si>
    <t>Rosignano Marittimo  (Li)</t>
  </si>
  <si>
    <t>Pescia  (Pt)</t>
  </si>
  <si>
    <t>Certaldo  (Fi)</t>
  </si>
  <si>
    <t>A.S.D. Compagnia Ilcinese Arcieri Montalcino</t>
  </si>
  <si>
    <t>A.S.D. Arcieri di Rotaio</t>
  </si>
  <si>
    <t>A.S.D. Compagnia Arcieri Lucca</t>
  </si>
  <si>
    <t>A.S.D. Comp. Arcieri Borgo Al Cornio</t>
  </si>
  <si>
    <t>A.S.D. Polisportiva Arcieri Cascinesi</t>
  </si>
  <si>
    <t>09043</t>
  </si>
  <si>
    <t>Montalcino  (SI)</t>
  </si>
  <si>
    <t>Camaiore  (Lu)</t>
  </si>
  <si>
    <t>Lucca  (Lu)</t>
  </si>
  <si>
    <t xml:space="preserve">Lucca  </t>
  </si>
  <si>
    <t xml:space="preserve">Prato  </t>
  </si>
  <si>
    <t>Cascina  (Pi)</t>
  </si>
  <si>
    <t>A.S.D. Arcieri Della Signoria</t>
  </si>
  <si>
    <t>A.S.D. Mens Sana - Arcieri Senesi</t>
  </si>
  <si>
    <t>09015</t>
  </si>
  <si>
    <t xml:space="preserve">Siena </t>
  </si>
  <si>
    <t>Unione Polisp.Poggibonsese A.S.D.- Arc. Poggibonsi</t>
  </si>
  <si>
    <t>09056</t>
  </si>
  <si>
    <t>Porcari  (Lu)</t>
  </si>
  <si>
    <t>Poggibonsi  (SI)</t>
  </si>
  <si>
    <t xml:space="preserve">Siena  </t>
  </si>
  <si>
    <t>Capannori  (Lu)</t>
  </si>
  <si>
    <t>Livorno  (Li)</t>
  </si>
  <si>
    <t>Lido di Camaiore  (LU)</t>
  </si>
  <si>
    <t>Cerreto Laghi  (RE)</t>
  </si>
  <si>
    <t>09053</t>
  </si>
  <si>
    <t>09009</t>
  </si>
  <si>
    <t>· The Double 70m Round · The Double 60m Round for Cadets and Masters  - The Compound Double 50m Round</t>
  </si>
  <si>
    <t>A.S.D. Soc. Arcieri Della Real Villa</t>
  </si>
  <si>
    <t>A.S.D. Comp. Arcieri Livornesi Dino Sani</t>
  </si>
  <si>
    <t>Agosto</t>
  </si>
  <si>
    <t>A.S.D. Compagnia Frecce Apuane</t>
  </si>
  <si>
    <t>09067</t>
  </si>
  <si>
    <t>A.S.D. Arcieri Castiglionesi G. L'Acuto</t>
  </si>
  <si>
    <t>09013</t>
  </si>
  <si>
    <t>Montignoso  (Ms)</t>
  </si>
  <si>
    <t>Castiglion Fiorentino  (AR)</t>
  </si>
  <si>
    <t>ASD Arcieri del Micco</t>
  </si>
  <si>
    <t>09065</t>
  </si>
  <si>
    <t>Pistoia</t>
  </si>
  <si>
    <t>9° Trofeo Paolo Mangani</t>
  </si>
  <si>
    <t>No</t>
  </si>
  <si>
    <t>ASD Frecce Apuane</t>
  </si>
  <si>
    <t>Ottobre</t>
  </si>
  <si>
    <t>MASSA (MS)</t>
  </si>
  <si>
    <t>Confermata</t>
  </si>
  <si>
    <t>Dicembre</t>
  </si>
  <si>
    <t>9-10-Gennaio</t>
  </si>
  <si>
    <t>27-giugno</t>
  </si>
  <si>
    <t>09080</t>
  </si>
  <si>
    <t>Navacchio</t>
  </si>
  <si>
    <t>31-10//14-11</t>
  </si>
  <si>
    <t>IV memorial Silvano Bennati</t>
  </si>
  <si>
    <t>NO</t>
  </si>
  <si>
    <t>ASD Frecce Pisane</t>
  </si>
  <si>
    <t>09025</t>
  </si>
  <si>
    <t>16-17/10</t>
  </si>
  <si>
    <t>Lucca</t>
  </si>
  <si>
    <t>Via delle tagliate</t>
  </si>
  <si>
    <t>18-19/12/2021</t>
  </si>
  <si>
    <t>ASD Arcieri Kentron Dard</t>
  </si>
  <si>
    <t>via Giacosa</t>
  </si>
  <si>
    <t>CR TARGA Confermata</t>
  </si>
  <si>
    <t>CR 3D Confermata</t>
  </si>
  <si>
    <t>13/11</t>
  </si>
  <si>
    <t>Gruppo Sportivo ANPS Arezzo</t>
  </si>
  <si>
    <t>09089</t>
  </si>
  <si>
    <t>Arezzo</t>
  </si>
  <si>
    <t>"3° Trofeo Naz Polizia e Vigili del fuoco"</t>
  </si>
  <si>
    <t>Gara Riservata Componeneti FFAA -PS- VVF e gruppi sportivi militari.</t>
  </si>
  <si>
    <t>ASD Arcieri di Avalon</t>
  </si>
  <si>
    <t>San Giovanni V (AR)</t>
  </si>
  <si>
    <t>Montevarchi</t>
  </si>
  <si>
    <t>Crossodrome</t>
  </si>
  <si>
    <t>Gennaio</t>
  </si>
  <si>
    <t>ASD A.PO. Di Don Gnocchi Onlus Sez. Tiro con l'Arco</t>
  </si>
  <si>
    <t>09057</t>
  </si>
  <si>
    <t>Marina di Massa</t>
  </si>
  <si>
    <t>Comp Arcieri San Quirico D'orcia</t>
  </si>
  <si>
    <t>09087</t>
  </si>
  <si>
    <t>San Quirico d'Orcia</t>
  </si>
  <si>
    <t>13-2</t>
  </si>
  <si>
    <t>14-2</t>
  </si>
  <si>
    <t>Si</t>
  </si>
  <si>
    <t>Marina di Carrara</t>
  </si>
  <si>
    <t>ottobre</t>
  </si>
  <si>
    <t>Arcieri del Parce – S.Albino Terme</t>
  </si>
  <si>
    <t>Montepulciano</t>
  </si>
  <si>
    <t>Piazza Le Calle, snc</t>
  </si>
  <si>
    <t>09063</t>
  </si>
  <si>
    <t>09074</t>
  </si>
  <si>
    <t>ASD Arcieri del Poggio</t>
  </si>
  <si>
    <t>confermata</t>
  </si>
  <si>
    <t>Pomeriggio</t>
  </si>
  <si>
    <t>Mattina</t>
  </si>
  <si>
    <t>112KM</t>
  </si>
  <si>
    <t>Società in accordo per disputare le  gare</t>
  </si>
  <si>
    <t>16-17 Gennaio</t>
  </si>
  <si>
    <t>18 m</t>
  </si>
  <si>
    <t>Pescia (Pt)</t>
  </si>
  <si>
    <t>Trofeo Gigliato Pratese</t>
  </si>
  <si>
    <t>ASD Frecce Libere Cascina</t>
  </si>
  <si>
    <t>A.S.D. Arcieri di Palagio Fiorentino</t>
  </si>
  <si>
    <t>09041</t>
  </si>
  <si>
    <t>Stia</t>
  </si>
  <si>
    <t>PINOCCHIO INVERNALE</t>
  </si>
  <si>
    <t>PINOCCHIO ESTIVO</t>
  </si>
  <si>
    <t>ASD Compagnia Arcieri Città di Pescia</t>
  </si>
  <si>
    <t>Pescia (PT)</t>
  </si>
  <si>
    <t>70/60mt Round (OL) -50mt Round (CO)</t>
  </si>
  <si>
    <t>ASD Compagnia Maremmana Arcieri</t>
  </si>
  <si>
    <t xml:space="preserve">Grosseto </t>
  </si>
  <si>
    <t>Casciavola di Cascina  (Pi)</t>
  </si>
  <si>
    <t>CR Indoor</t>
  </si>
  <si>
    <t>ASD Ugo di Toscana</t>
  </si>
  <si>
    <t>Arcieri del Micco</t>
  </si>
  <si>
    <t>paglioni</t>
  </si>
  <si>
    <t>12/22</t>
  </si>
  <si>
    <t>Ugnano (FI)</t>
  </si>
  <si>
    <t>31° Indoor Citta' di Pistoia</t>
  </si>
  <si>
    <t>IV Archeoarchery</t>
  </si>
  <si>
    <t>I° Memorial Paolo Calloni</t>
  </si>
  <si>
    <t>XVI Torneo "Campus Major"</t>
  </si>
  <si>
    <t>9025</t>
  </si>
  <si>
    <t>San Giuliano Terme (PI)</t>
  </si>
  <si>
    <t>18m</t>
  </si>
  <si>
    <t>r</t>
  </si>
  <si>
    <t>Marina di Massa (MS)</t>
  </si>
  <si>
    <t>Borgo San Lorenzo (FI)</t>
  </si>
  <si>
    <t>ASD Comp. Arcieri del Mugello</t>
  </si>
  <si>
    <t xml:space="preserve">ASD Frecce Pisane </t>
  </si>
  <si>
    <t>II Memorial Fabio Marconi</t>
  </si>
  <si>
    <t>II Indoor Citta' di Fivizzano</t>
  </si>
  <si>
    <t xml:space="preserve">Calendario 2021 </t>
  </si>
  <si>
    <t>70/60mt Round (OL) -50mt Round (CO) 36 frecce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</si>
</sst>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dd/mm/yyyy;@"/>
  </numFmts>
  <fonts count="39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sz val="10"/>
      <name val="Arial"/>
      <family val="2"/>
      <charset val="1"/>
    </font>
    <font>
      <b/>
      <sz val="10"/>
      <color indexed="3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6"/>
      <name val="Arial"/>
      <family val="2"/>
    </font>
    <font>
      <b/>
      <sz val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rgb="FF000000"/>
      <name val="Calibri Light"/>
      <family val="2"/>
      <scheme val="major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3"/>
      </left>
      <right style="hair">
        <color indexed="63"/>
      </right>
      <top style="thick">
        <color indexed="63"/>
      </top>
      <bottom style="hair">
        <color indexed="63"/>
      </bottom>
      <diagonal/>
    </border>
    <border>
      <left style="hair">
        <color indexed="63"/>
      </left>
      <right style="thick">
        <color indexed="63"/>
      </right>
      <top style="thick">
        <color indexed="63"/>
      </top>
      <bottom style="hair">
        <color indexed="63"/>
      </bottom>
      <diagonal/>
    </border>
    <border>
      <left style="thick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thick">
        <color indexed="63"/>
      </right>
      <top style="hair">
        <color indexed="63"/>
      </top>
      <bottom style="hair">
        <color indexed="63"/>
      </bottom>
      <diagonal/>
    </border>
    <border>
      <left style="thick">
        <color indexed="63"/>
      </left>
      <right style="hair">
        <color indexed="63"/>
      </right>
      <top style="hair">
        <color indexed="63"/>
      </top>
      <bottom style="thick">
        <color indexed="63"/>
      </bottom>
      <diagonal/>
    </border>
    <border>
      <left style="hair">
        <color indexed="63"/>
      </left>
      <right style="thick">
        <color indexed="63"/>
      </right>
      <top style="hair">
        <color indexed="63"/>
      </top>
      <bottom style="thick">
        <color indexed="63"/>
      </bottom>
      <diagonal/>
    </border>
    <border>
      <left style="hair">
        <color indexed="63"/>
      </left>
      <right style="thick">
        <color indexed="63"/>
      </right>
      <top/>
      <bottom style="hair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0" fontId="7" fillId="22" borderId="0" applyNumberFormat="0" applyBorder="0" applyAlignment="0" applyProtection="0"/>
    <xf numFmtId="0" fontId="24" fillId="0" borderId="0"/>
    <xf numFmtId="0" fontId="1" fillId="0" borderId="0"/>
    <xf numFmtId="0" fontId="21" fillId="0" borderId="0"/>
    <xf numFmtId="0" fontId="1" fillId="23" borderId="4" applyNumberFormat="0" applyFon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37" fillId="0" borderId="0"/>
  </cellStyleXfs>
  <cellXfs count="211">
    <xf numFmtId="0" fontId="0" fillId="0" borderId="0" xfId="0"/>
    <xf numFmtId="0" fontId="23" fillId="0" borderId="10" xfId="32" applyFont="1" applyBorder="1"/>
    <xf numFmtId="0" fontId="23" fillId="0" borderId="11" xfId="32" applyFont="1" applyBorder="1"/>
    <xf numFmtId="0" fontId="22" fillId="0" borderId="12" xfId="32" applyFont="1" applyBorder="1" applyAlignment="1">
      <alignment horizontal="center"/>
    </xf>
    <xf numFmtId="0" fontId="21" fillId="0" borderId="13" xfId="32" applyFont="1" applyBorder="1"/>
    <xf numFmtId="0" fontId="22" fillId="0" borderId="14" xfId="32" applyFont="1" applyBorder="1" applyAlignment="1">
      <alignment horizontal="center"/>
    </xf>
    <xf numFmtId="0" fontId="21" fillId="0" borderId="15" xfId="32" applyFont="1" applyBorder="1"/>
    <xf numFmtId="0" fontId="21" fillId="0" borderId="0" xfId="32"/>
    <xf numFmtId="0" fontId="23" fillId="0" borderId="10" xfId="32" applyFont="1" applyBorder="1" applyAlignment="1">
      <alignment horizontal="center"/>
    </xf>
    <xf numFmtId="0" fontId="21" fillId="0" borderId="16" xfId="32" applyFont="1" applyBorder="1"/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8" fillId="0" borderId="17" xfId="0" applyFont="1" applyBorder="1" applyAlignment="1">
      <alignment horizontal="justify" vertical="top" wrapText="1"/>
    </xf>
    <xf numFmtId="0" fontId="0" fillId="0" borderId="17" xfId="0" applyBorder="1"/>
    <xf numFmtId="0" fontId="0" fillId="0" borderId="17" xfId="0" applyBorder="1" applyAlignment="1">
      <alignment wrapText="1"/>
    </xf>
    <xf numFmtId="49" fontId="18" fillId="0" borderId="17" xfId="0" applyNumberFormat="1" applyFont="1" applyBorder="1" applyAlignment="1">
      <alignment horizontal="justify" vertical="top" wrapText="1"/>
    </xf>
    <xf numFmtId="0" fontId="0" fillId="0" borderId="17" xfId="0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7" xfId="0" applyFont="1" applyBorder="1"/>
    <xf numFmtId="0" fontId="18" fillId="0" borderId="17" xfId="0" quotePrefix="1" applyFont="1" applyBorder="1" applyAlignment="1">
      <alignment horizontal="justify" vertical="top" wrapText="1"/>
    </xf>
    <xf numFmtId="0" fontId="0" fillId="0" borderId="0" xfId="0" applyBorder="1"/>
    <xf numFmtId="0" fontId="18" fillId="0" borderId="18" xfId="0" applyFont="1" applyBorder="1" applyAlignment="1">
      <alignment horizontal="justify" vertical="top" wrapText="1"/>
    </xf>
    <xf numFmtId="0" fontId="0" fillId="0" borderId="18" xfId="0" applyBorder="1"/>
    <xf numFmtId="0" fontId="0" fillId="0" borderId="18" xfId="0" applyBorder="1" applyAlignment="1">
      <alignment wrapText="1"/>
    </xf>
    <xf numFmtId="0" fontId="18" fillId="0" borderId="19" xfId="0" applyFont="1" applyBorder="1" applyAlignment="1">
      <alignment horizontal="justify" vertical="top" wrapText="1"/>
    </xf>
    <xf numFmtId="0" fontId="0" fillId="0" borderId="20" xfId="0" applyBorder="1"/>
    <xf numFmtId="0" fontId="18" fillId="0" borderId="21" xfId="0" applyFont="1" applyBorder="1" applyAlignment="1">
      <alignment horizontal="justify" vertical="top" wrapText="1"/>
    </xf>
    <xf numFmtId="0" fontId="18" fillId="0" borderId="22" xfId="0" quotePrefix="1" applyFont="1" applyBorder="1" applyAlignment="1">
      <alignment horizontal="justify" vertical="top" wrapText="1"/>
    </xf>
    <xf numFmtId="0" fontId="0" fillId="0" borderId="22" xfId="0" applyBorder="1"/>
    <xf numFmtId="0" fontId="18" fillId="0" borderId="23" xfId="0" quotePrefix="1" applyFont="1" applyBorder="1" applyAlignment="1">
      <alignment horizontal="justify" vertical="top" wrapText="1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wrapText="1"/>
    </xf>
    <xf numFmtId="0" fontId="27" fillId="0" borderId="0" xfId="0" applyFont="1" applyBorder="1"/>
    <xf numFmtId="0" fontId="27" fillId="2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19" fillId="24" borderId="18" xfId="0" applyFont="1" applyFill="1" applyBorder="1" applyAlignment="1">
      <alignment horizontal="justify" vertical="top" wrapText="1"/>
    </xf>
    <xf numFmtId="0" fontId="19" fillId="24" borderId="18" xfId="0" quotePrefix="1" applyFont="1" applyFill="1" applyBorder="1" applyAlignment="1">
      <alignment horizontal="justify" vertical="top" wrapText="1"/>
    </xf>
    <xf numFmtId="0" fontId="27" fillId="24" borderId="18" xfId="0" applyFont="1" applyFill="1" applyBorder="1"/>
    <xf numFmtId="0" fontId="27" fillId="24" borderId="18" xfId="0" applyFont="1" applyFill="1" applyBorder="1" applyAlignment="1">
      <alignment horizontal="center"/>
    </xf>
    <xf numFmtId="0" fontId="27" fillId="24" borderId="18" xfId="0" applyFont="1" applyFill="1" applyBorder="1" applyAlignment="1">
      <alignment wrapText="1"/>
    </xf>
    <xf numFmtId="0" fontId="18" fillId="25" borderId="17" xfId="0" applyFont="1" applyFill="1" applyBorder="1" applyAlignment="1">
      <alignment horizontal="justify" vertical="top" wrapText="1"/>
    </xf>
    <xf numFmtId="0" fontId="18" fillId="25" borderId="17" xfId="0" quotePrefix="1" applyFont="1" applyFill="1" applyBorder="1" applyAlignment="1">
      <alignment horizontal="justify" vertical="top" wrapText="1"/>
    </xf>
    <xf numFmtId="0" fontId="0" fillId="25" borderId="17" xfId="0" applyFill="1" applyBorder="1"/>
    <xf numFmtId="0" fontId="0" fillId="25" borderId="17" xfId="0" applyFill="1" applyBorder="1" applyAlignment="1">
      <alignment horizontal="center"/>
    </xf>
    <xf numFmtId="0" fontId="0" fillId="25" borderId="17" xfId="0" applyFill="1" applyBorder="1" applyAlignment="1">
      <alignment wrapText="1"/>
    </xf>
    <xf numFmtId="0" fontId="0" fillId="25" borderId="0" xfId="0" applyFill="1"/>
    <xf numFmtId="49" fontId="18" fillId="25" borderId="17" xfId="0" applyNumberFormat="1" applyFont="1" applyFill="1" applyBorder="1" applyAlignment="1">
      <alignment horizontal="justify" vertical="top" wrapText="1"/>
    </xf>
    <xf numFmtId="0" fontId="24" fillId="25" borderId="17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justify" vertical="top" wrapText="1"/>
    </xf>
    <xf numFmtId="0" fontId="18" fillId="25" borderId="20" xfId="0" quotePrefix="1" applyFont="1" applyFill="1" applyBorder="1" applyAlignment="1">
      <alignment horizontal="justify" vertical="top" wrapText="1"/>
    </xf>
    <xf numFmtId="0" fontId="0" fillId="25" borderId="20" xfId="0" applyFill="1" applyBorder="1"/>
    <xf numFmtId="0" fontId="0" fillId="25" borderId="20" xfId="0" applyFill="1" applyBorder="1" applyAlignment="1">
      <alignment horizontal="center"/>
    </xf>
    <xf numFmtId="0" fontId="0" fillId="25" borderId="25" xfId="0" applyFill="1" applyBorder="1" applyAlignment="1">
      <alignment wrapText="1"/>
    </xf>
    <xf numFmtId="0" fontId="18" fillId="25" borderId="18" xfId="0" applyFont="1" applyFill="1" applyBorder="1" applyAlignment="1">
      <alignment horizontal="justify" vertical="top" wrapText="1"/>
    </xf>
    <xf numFmtId="0" fontId="0" fillId="25" borderId="18" xfId="0" applyFill="1" applyBorder="1"/>
    <xf numFmtId="0" fontId="0" fillId="25" borderId="18" xfId="0" applyFill="1" applyBorder="1" applyAlignment="1">
      <alignment horizontal="center"/>
    </xf>
    <xf numFmtId="0" fontId="0" fillId="25" borderId="18" xfId="0" applyFill="1" applyBorder="1" applyAlignment="1">
      <alignment wrapText="1"/>
    </xf>
    <xf numFmtId="0" fontId="0" fillId="25" borderId="0" xfId="0" applyFill="1" applyBorder="1"/>
    <xf numFmtId="0" fontId="18" fillId="25" borderId="26" xfId="0" applyFont="1" applyFill="1" applyBorder="1" applyAlignment="1">
      <alignment horizontal="justify" vertical="top" wrapText="1"/>
    </xf>
    <xf numFmtId="0" fontId="18" fillId="25" borderId="23" xfId="0" quotePrefix="1" applyFont="1" applyFill="1" applyBorder="1" applyAlignment="1">
      <alignment horizontal="justify" vertical="top" wrapText="1"/>
    </xf>
    <xf numFmtId="0" fontId="0" fillId="25" borderId="23" xfId="0" applyFill="1" applyBorder="1"/>
    <xf numFmtId="0" fontId="0" fillId="25" borderId="23" xfId="0" applyFill="1" applyBorder="1" applyAlignment="1">
      <alignment horizontal="center"/>
    </xf>
    <xf numFmtId="0" fontId="0" fillId="25" borderId="27" xfId="0" applyFill="1" applyBorder="1" applyAlignment="1">
      <alignment wrapText="1"/>
    </xf>
    <xf numFmtId="0" fontId="18" fillId="26" borderId="26" xfId="0" applyFont="1" applyFill="1" applyBorder="1" applyAlignment="1">
      <alignment horizontal="justify" vertical="top" wrapText="1"/>
    </xf>
    <xf numFmtId="0" fontId="18" fillId="26" borderId="26" xfId="0" quotePrefix="1" applyFont="1" applyFill="1" applyBorder="1" applyAlignment="1">
      <alignment horizontal="justify" vertical="top" wrapText="1"/>
    </xf>
    <xf numFmtId="0" fontId="0" fillId="26" borderId="26" xfId="0" applyFill="1" applyBorder="1"/>
    <xf numFmtId="0" fontId="0" fillId="26" borderId="26" xfId="0" applyFill="1" applyBorder="1" applyAlignment="1">
      <alignment horizontal="center"/>
    </xf>
    <xf numFmtId="0" fontId="0" fillId="26" borderId="26" xfId="0" applyFill="1" applyBorder="1" applyAlignment="1">
      <alignment wrapText="1"/>
    </xf>
    <xf numFmtId="0" fontId="0" fillId="26" borderId="0" xfId="0" applyFill="1"/>
    <xf numFmtId="0" fontId="0" fillId="27" borderId="17" xfId="0" applyFill="1" applyBorder="1"/>
    <xf numFmtId="0" fontId="0" fillId="27" borderId="23" xfId="0" applyFill="1" applyBorder="1"/>
    <xf numFmtId="0" fontId="24" fillId="0" borderId="17" xfId="0" applyFont="1" applyFill="1" applyBorder="1" applyAlignment="1">
      <alignment wrapText="1"/>
    </xf>
    <xf numFmtId="0" fontId="24" fillId="0" borderId="22" xfId="45" applyFont="1" applyFill="1" applyBorder="1" applyAlignment="1">
      <alignment horizontal="center" vertical="center"/>
    </xf>
    <xf numFmtId="0" fontId="35" fillId="0" borderId="22" xfId="45" applyFont="1" applyFill="1" applyBorder="1" applyAlignment="1">
      <alignment horizontal="left" vertical="center"/>
    </xf>
    <xf numFmtId="0" fontId="36" fillId="0" borderId="22" xfId="45" applyFont="1" applyFill="1" applyBorder="1" applyAlignment="1">
      <alignment horizontal="center" vertical="center"/>
    </xf>
    <xf numFmtId="1" fontId="35" fillId="0" borderId="22" xfId="45" applyNumberFormat="1" applyFont="1" applyFill="1" applyBorder="1" applyAlignment="1">
      <alignment horizontal="center" vertical="center" shrinkToFit="1"/>
    </xf>
    <xf numFmtId="0" fontId="24" fillId="0" borderId="22" xfId="45" applyFont="1" applyFill="1" applyBorder="1" applyAlignment="1">
      <alignment horizontal="center" vertical="top" wrapText="1"/>
    </xf>
    <xf numFmtId="0" fontId="24" fillId="0" borderId="22" xfId="45" applyFont="1" applyFill="1" applyBorder="1" applyAlignment="1">
      <alignment horizontal="left" vertical="center"/>
    </xf>
    <xf numFmtId="164" fontId="35" fillId="0" borderId="22" xfId="45" applyNumberFormat="1" applyFont="1" applyFill="1" applyBorder="1" applyAlignment="1">
      <alignment horizontal="center" vertical="center" shrinkToFit="1"/>
    </xf>
    <xf numFmtId="0" fontId="35" fillId="0" borderId="36" xfId="45" applyFont="1" applyFill="1" applyBorder="1" applyAlignment="1">
      <alignment horizontal="left" vertical="top"/>
    </xf>
    <xf numFmtId="0" fontId="3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18" fillId="0" borderId="28" xfId="31" applyFont="1" applyFill="1" applyBorder="1" applyAlignment="1">
      <alignment horizontal="left" vertical="top" wrapText="1"/>
    </xf>
    <xf numFmtId="14" fontId="15" fillId="0" borderId="29" xfId="31" applyNumberFormat="1" applyFont="1" applyFill="1" applyBorder="1" applyAlignment="1">
      <alignment vertical="top" wrapText="1"/>
    </xf>
    <xf numFmtId="0" fontId="15" fillId="0" borderId="29" xfId="31" applyFont="1" applyFill="1" applyBorder="1" applyAlignment="1">
      <alignment vertical="top" wrapText="1"/>
    </xf>
    <xf numFmtId="0" fontId="15" fillId="0" borderId="29" xfId="31" applyFont="1" applyFill="1" applyBorder="1" applyAlignment="1">
      <alignment horizontal="center" vertical="top" wrapText="1"/>
    </xf>
    <xf numFmtId="0" fontId="31" fillId="0" borderId="31" xfId="31" applyFont="1" applyFill="1" applyBorder="1" applyAlignment="1">
      <alignment horizontal="center" vertical="top" wrapText="1"/>
    </xf>
    <xf numFmtId="0" fontId="19" fillId="0" borderId="30" xfId="31" applyFont="1" applyFill="1" applyBorder="1" applyAlignment="1">
      <alignment horizontal="center" vertical="top" wrapText="1"/>
    </xf>
    <xf numFmtId="0" fontId="19" fillId="0" borderId="29" xfId="31" applyFont="1" applyFill="1" applyBorder="1" applyAlignment="1">
      <alignment horizontal="center" vertical="top" wrapText="1"/>
    </xf>
    <xf numFmtId="0" fontId="15" fillId="0" borderId="29" xfId="31" applyNumberFormat="1" applyFont="1" applyFill="1" applyBorder="1" applyAlignment="1">
      <alignment horizontal="center" vertical="top" wrapText="1"/>
    </xf>
    <xf numFmtId="14" fontId="24" fillId="0" borderId="17" xfId="0" applyNumberFormat="1" applyFont="1" applyFill="1" applyBorder="1" applyAlignment="1">
      <alignment wrapText="1"/>
    </xf>
    <xf numFmtId="0" fontId="24" fillId="0" borderId="17" xfId="0" quotePrefix="1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24" fillId="0" borderId="17" xfId="0" quotePrefix="1" applyNumberFormat="1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14" fontId="0" fillId="0" borderId="17" xfId="0" applyNumberFormat="1" applyFill="1" applyBorder="1" applyAlignment="1">
      <alignment wrapText="1"/>
    </xf>
    <xf numFmtId="0" fontId="0" fillId="0" borderId="17" xfId="0" quotePrefix="1" applyFill="1" applyBorder="1" applyAlignment="1">
      <alignment wrapText="1"/>
    </xf>
    <xf numFmtId="14" fontId="24" fillId="0" borderId="17" xfId="0" quotePrefix="1" applyNumberFormat="1" applyFont="1" applyFill="1" applyBorder="1" applyAlignment="1">
      <alignment horizontal="center" wrapText="1"/>
    </xf>
    <xf numFmtId="0" fontId="24" fillId="0" borderId="20" xfId="45" applyFont="1" applyFill="1" applyBorder="1" applyAlignment="1">
      <alignment horizontal="center" vertical="center"/>
    </xf>
    <xf numFmtId="0" fontId="35" fillId="0" borderId="20" xfId="45" applyFont="1" applyFill="1" applyBorder="1" applyAlignment="1">
      <alignment horizontal="left" vertical="center"/>
    </xf>
    <xf numFmtId="0" fontId="36" fillId="0" borderId="20" xfId="45" applyFont="1" applyFill="1" applyBorder="1" applyAlignment="1">
      <alignment horizontal="center" vertical="center"/>
    </xf>
    <xf numFmtId="1" fontId="35" fillId="0" borderId="20" xfId="45" applyNumberFormat="1" applyFont="1" applyFill="1" applyBorder="1" applyAlignment="1">
      <alignment horizontal="center" vertical="center" shrinkToFit="1"/>
    </xf>
    <xf numFmtId="0" fontId="24" fillId="0" borderId="20" xfId="45" applyFont="1" applyFill="1" applyBorder="1" applyAlignment="1">
      <alignment horizontal="left" vertical="center"/>
    </xf>
    <xf numFmtId="164" fontId="35" fillId="0" borderId="20" xfId="45" applyNumberFormat="1" applyFont="1" applyFill="1" applyBorder="1" applyAlignment="1">
      <alignment horizontal="center" vertical="center" shrinkToFit="1"/>
    </xf>
    <xf numFmtId="0" fontId="35" fillId="0" borderId="25" xfId="45" applyFont="1" applyFill="1" applyBorder="1" applyAlignment="1">
      <alignment horizontal="left" vertical="top"/>
    </xf>
    <xf numFmtId="0" fontId="24" fillId="0" borderId="17" xfId="45" applyFont="1" applyFill="1" applyBorder="1" applyAlignment="1">
      <alignment horizontal="center" vertical="center"/>
    </xf>
    <xf numFmtId="0" fontId="35" fillId="0" borderId="17" xfId="45" applyFont="1" applyFill="1" applyBorder="1" applyAlignment="1">
      <alignment horizontal="left" vertical="center"/>
    </xf>
    <xf numFmtId="0" fontId="36" fillId="0" borderId="17" xfId="45" applyFont="1" applyFill="1" applyBorder="1" applyAlignment="1">
      <alignment horizontal="center" vertical="center"/>
    </xf>
    <xf numFmtId="1" fontId="35" fillId="0" borderId="17" xfId="45" applyNumberFormat="1" applyFont="1" applyFill="1" applyBorder="1" applyAlignment="1">
      <alignment horizontal="center" vertical="center" shrinkToFit="1"/>
    </xf>
    <xf numFmtId="0" fontId="24" fillId="0" borderId="17" xfId="45" applyFont="1" applyFill="1" applyBorder="1" applyAlignment="1">
      <alignment horizontal="left" vertical="center"/>
    </xf>
    <xf numFmtId="164" fontId="35" fillId="0" borderId="17" xfId="45" applyNumberFormat="1" applyFont="1" applyFill="1" applyBorder="1" applyAlignment="1">
      <alignment horizontal="center" vertical="center" shrinkToFit="1"/>
    </xf>
    <xf numFmtId="0" fontId="35" fillId="0" borderId="35" xfId="45" applyFont="1" applyFill="1" applyBorder="1" applyAlignment="1">
      <alignment horizontal="left" vertical="top"/>
    </xf>
    <xf numFmtId="16" fontId="24" fillId="0" borderId="17" xfId="0" applyNumberFormat="1" applyFont="1" applyFill="1" applyBorder="1" applyAlignment="1">
      <alignment horizontal="center" wrapText="1"/>
    </xf>
    <xf numFmtId="0" fontId="24" fillId="0" borderId="17" xfId="30" applyFill="1" applyBorder="1" applyAlignment="1">
      <alignment wrapText="1"/>
    </xf>
    <xf numFmtId="14" fontId="24" fillId="0" borderId="17" xfId="30" applyNumberFormat="1" applyFill="1" applyBorder="1" applyAlignment="1">
      <alignment wrapText="1"/>
    </xf>
    <xf numFmtId="0" fontId="24" fillId="0" borderId="17" xfId="30" applyFont="1" applyFill="1" applyBorder="1" applyAlignment="1">
      <alignment horizontal="center" wrapText="1"/>
    </xf>
    <xf numFmtId="164" fontId="24" fillId="0" borderId="17" xfId="30" quotePrefix="1" applyNumberFormat="1" applyFont="1" applyFill="1" applyBorder="1" applyAlignment="1">
      <alignment horizontal="center" wrapText="1"/>
    </xf>
    <xf numFmtId="0" fontId="24" fillId="0" borderId="17" xfId="30" applyFont="1" applyFill="1" applyBorder="1" applyAlignment="1">
      <alignment wrapText="1"/>
    </xf>
    <xf numFmtId="0" fontId="24" fillId="0" borderId="17" xfId="30" applyFill="1" applyBorder="1" applyAlignment="1">
      <alignment horizontal="center" wrapText="1"/>
    </xf>
    <xf numFmtId="0" fontId="24" fillId="0" borderId="17" xfId="30" quotePrefix="1" applyFill="1" applyBorder="1" applyAlignment="1">
      <alignment wrapText="1"/>
    </xf>
    <xf numFmtId="0" fontId="0" fillId="0" borderId="17" xfId="0" quotePrefix="1" applyFill="1" applyBorder="1" applyAlignment="1">
      <alignment horizontal="center" wrapText="1"/>
    </xf>
    <xf numFmtId="0" fontId="0" fillId="0" borderId="17" xfId="0" applyFill="1" applyBorder="1" applyAlignment="1" applyProtection="1">
      <alignment horizontal="center"/>
      <protection locked="0"/>
    </xf>
    <xf numFmtId="14" fontId="24" fillId="0" borderId="17" xfId="0" applyNumberFormat="1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left" vertical="center"/>
    </xf>
    <xf numFmtId="0" fontId="36" fillId="0" borderId="20" xfId="0" applyFont="1" applyFill="1" applyBorder="1" applyAlignment="1">
      <alignment horizontal="center" vertical="center"/>
    </xf>
    <xf numFmtId="1" fontId="35" fillId="0" borderId="20" xfId="0" applyNumberFormat="1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left" vertical="center"/>
    </xf>
    <xf numFmtId="164" fontId="35" fillId="0" borderId="20" xfId="0" applyNumberFormat="1" applyFont="1" applyFill="1" applyBorder="1" applyAlignment="1">
      <alignment horizontal="center" vertical="center" shrinkToFit="1"/>
    </xf>
    <xf numFmtId="0" fontId="35" fillId="0" borderId="25" xfId="0" applyFont="1" applyFill="1" applyBorder="1" applyAlignment="1">
      <alignment horizontal="left" vertical="top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49" fontId="0" fillId="0" borderId="5" xfId="0" applyNumberFormat="1" applyFill="1" applyBorder="1" applyAlignment="1">
      <alignment horizontal="center" wrapText="1"/>
    </xf>
    <xf numFmtId="14" fontId="0" fillId="0" borderId="17" xfId="0" quotePrefix="1" applyNumberFormat="1" applyFill="1" applyBorder="1" applyAlignment="1">
      <alignment wrapText="1"/>
    </xf>
    <xf numFmtId="14" fontId="0" fillId="0" borderId="17" xfId="0" applyNumberForma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wrapText="1"/>
    </xf>
    <xf numFmtId="0" fontId="0" fillId="0" borderId="17" xfId="0" quotePrefix="1" applyNumberFormat="1" applyFill="1" applyBorder="1" applyAlignment="1">
      <alignment horizontal="center" wrapText="1"/>
    </xf>
    <xf numFmtId="0" fontId="25" fillId="0" borderId="17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14" fontId="20" fillId="0" borderId="17" xfId="0" applyNumberFormat="1" applyFont="1" applyFill="1" applyBorder="1" applyAlignment="1">
      <alignment wrapText="1"/>
    </xf>
    <xf numFmtId="0" fontId="24" fillId="0" borderId="17" xfId="0" quotePrefix="1" applyFont="1" applyFill="1" applyBorder="1" applyAlignment="1">
      <alignment wrapText="1"/>
    </xf>
    <xf numFmtId="0" fontId="34" fillId="0" borderId="0" xfId="0" applyFont="1" applyFill="1" applyAlignment="1">
      <alignment vertical="center" wrapText="1"/>
    </xf>
    <xf numFmtId="0" fontId="0" fillId="0" borderId="17" xfId="0" applyNumberFormat="1" applyFill="1" applyBorder="1" applyAlignment="1">
      <alignment horizontal="center" wrapText="1"/>
    </xf>
    <xf numFmtId="16" fontId="20" fillId="0" borderId="17" xfId="0" applyNumberFormat="1" applyFont="1" applyFill="1" applyBorder="1" applyAlignment="1">
      <alignment horizontal="center" wrapText="1"/>
    </xf>
    <xf numFmtId="16" fontId="0" fillId="0" borderId="17" xfId="0" applyNumberFormat="1" applyFill="1" applyBorder="1" applyAlignment="1">
      <alignment horizontal="center" wrapText="1"/>
    </xf>
    <xf numFmtId="0" fontId="21" fillId="0" borderId="17" xfId="32" applyFont="1" applyFill="1" applyBorder="1" applyAlignment="1">
      <alignment horizontal="center" wrapText="1"/>
    </xf>
    <xf numFmtId="0" fontId="24" fillId="28" borderId="17" xfId="0" applyFont="1" applyFill="1" applyBorder="1" applyAlignment="1">
      <alignment wrapText="1"/>
    </xf>
    <xf numFmtId="0" fontId="24" fillId="29" borderId="17" xfId="0" applyFont="1" applyFill="1" applyBorder="1" applyAlignment="1">
      <alignment wrapText="1"/>
    </xf>
    <xf numFmtId="0" fontId="24" fillId="0" borderId="26" xfId="0" applyFont="1" applyFill="1" applyBorder="1" applyAlignment="1">
      <alignment wrapText="1"/>
    </xf>
    <xf numFmtId="0" fontId="0" fillId="28" borderId="17" xfId="0" applyFill="1" applyBorder="1" applyAlignment="1">
      <alignment wrapText="1"/>
    </xf>
    <xf numFmtId="0" fontId="0" fillId="26" borderId="17" xfId="0" applyFill="1" applyBorder="1" applyAlignment="1">
      <alignment wrapText="1"/>
    </xf>
    <xf numFmtId="0" fontId="24" fillId="26" borderId="17" xfId="0" applyFont="1" applyFill="1" applyBorder="1" applyAlignment="1">
      <alignment wrapText="1"/>
    </xf>
    <xf numFmtId="0" fontId="24" fillId="26" borderId="17" xfId="0" applyFont="1" applyFill="1" applyBorder="1" applyAlignment="1">
      <alignment horizontal="center" wrapText="1"/>
    </xf>
    <xf numFmtId="0" fontId="20" fillId="26" borderId="17" xfId="0" applyFont="1" applyFill="1" applyBorder="1" applyAlignment="1">
      <alignment horizontal="center" wrapText="1"/>
    </xf>
    <xf numFmtId="0" fontId="24" fillId="26" borderId="17" xfId="0" quotePrefix="1" applyNumberFormat="1" applyFont="1" applyFill="1" applyBorder="1" applyAlignment="1">
      <alignment horizontal="center" wrapText="1"/>
    </xf>
    <xf numFmtId="0" fontId="24" fillId="30" borderId="17" xfId="0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horizontal="center" wrapText="1"/>
    </xf>
    <xf numFmtId="0" fontId="24" fillId="0" borderId="22" xfId="45" applyNumberFormat="1" applyFont="1" applyFill="1" applyBorder="1" applyAlignment="1">
      <alignment horizontal="center" vertical="center"/>
    </xf>
    <xf numFmtId="0" fontId="24" fillId="0" borderId="20" xfId="45" applyNumberFormat="1" applyFont="1" applyFill="1" applyBorder="1" applyAlignment="1">
      <alignment horizontal="center" vertical="center"/>
    </xf>
    <xf numFmtId="0" fontId="24" fillId="0" borderId="17" xfId="45" applyNumberFormat="1" applyFont="1" applyFill="1" applyBorder="1" applyAlignment="1">
      <alignment horizontal="center" vertical="center"/>
    </xf>
    <xf numFmtId="0" fontId="24" fillId="0" borderId="17" xfId="30" applyNumberFormat="1" applyFill="1" applyBorder="1" applyAlignment="1">
      <alignment horizontal="center" wrapText="1"/>
    </xf>
    <xf numFmtId="0" fontId="24" fillId="26" borderId="17" xfId="0" applyNumberFormat="1" applyFont="1" applyFill="1" applyBorder="1" applyAlignment="1">
      <alignment horizontal="center" wrapText="1"/>
    </xf>
    <xf numFmtId="0" fontId="24" fillId="0" borderId="20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wrapText="1"/>
    </xf>
    <xf numFmtId="0" fontId="24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26" fillId="0" borderId="17" xfId="0" applyFont="1" applyFill="1" applyBorder="1" applyAlignment="1">
      <alignment horizontal="center" wrapText="1"/>
    </xf>
    <xf numFmtId="0" fontId="26" fillId="0" borderId="22" xfId="45" applyFont="1" applyFill="1" applyBorder="1" applyAlignment="1">
      <alignment horizontal="center" vertical="center"/>
    </xf>
    <xf numFmtId="0" fontId="26" fillId="0" borderId="20" xfId="45" applyFont="1" applyFill="1" applyBorder="1" applyAlignment="1">
      <alignment horizontal="center" vertical="center"/>
    </xf>
    <xf numFmtId="0" fontId="26" fillId="0" borderId="17" xfId="45" applyFont="1" applyFill="1" applyBorder="1" applyAlignment="1">
      <alignment horizontal="center" vertical="center"/>
    </xf>
    <xf numFmtId="0" fontId="26" fillId="0" borderId="17" xfId="30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6" fillId="26" borderId="0" xfId="0" applyFont="1" applyFill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wrapText="1"/>
    </xf>
    <xf numFmtId="14" fontId="24" fillId="0" borderId="17" xfId="30" applyNumberFormat="1" applyFill="1" applyBorder="1" applyAlignment="1">
      <alignment horizontal="center" wrapText="1"/>
    </xf>
    <xf numFmtId="0" fontId="24" fillId="28" borderId="17" xfId="0" applyFont="1" applyFill="1" applyBorder="1" applyAlignment="1">
      <alignment horizontal="center" wrapText="1"/>
    </xf>
    <xf numFmtId="14" fontId="26" fillId="0" borderId="0" xfId="0" applyNumberFormat="1" applyFont="1" applyFill="1" applyAlignment="1">
      <alignment wrapText="1"/>
    </xf>
    <xf numFmtId="14" fontId="19" fillId="0" borderId="28" xfId="31" applyNumberFormat="1" applyFont="1" applyFill="1" applyBorder="1" applyAlignment="1">
      <alignment horizontal="left" vertical="top" wrapText="1"/>
    </xf>
    <xf numFmtId="14" fontId="26" fillId="0" borderId="17" xfId="0" applyNumberFormat="1" applyFont="1" applyFill="1" applyBorder="1" applyAlignment="1">
      <alignment wrapText="1"/>
    </xf>
    <xf numFmtId="165" fontId="38" fillId="0" borderId="21" xfId="45" applyNumberFormat="1" applyFont="1" applyFill="1" applyBorder="1" applyAlignment="1">
      <alignment horizontal="center" vertical="top" shrinkToFit="1"/>
    </xf>
    <xf numFmtId="165" fontId="38" fillId="0" borderId="22" xfId="45" applyNumberFormat="1" applyFont="1" applyFill="1" applyBorder="1" applyAlignment="1">
      <alignment horizontal="center" vertical="top" shrinkToFit="1"/>
    </xf>
    <xf numFmtId="165" fontId="38" fillId="0" borderId="19" xfId="45" applyNumberFormat="1" applyFont="1" applyFill="1" applyBorder="1" applyAlignment="1">
      <alignment horizontal="center" vertical="center" shrinkToFit="1"/>
    </xf>
    <xf numFmtId="165" fontId="38" fillId="0" borderId="20" xfId="45" applyNumberFormat="1" applyFont="1" applyFill="1" applyBorder="1" applyAlignment="1">
      <alignment horizontal="center" vertical="center" shrinkToFit="1"/>
    </xf>
    <xf numFmtId="165" fontId="38" fillId="0" borderId="34" xfId="45" applyNumberFormat="1" applyFont="1" applyFill="1" applyBorder="1" applyAlignment="1">
      <alignment horizontal="center" vertical="center" shrinkToFit="1"/>
    </xf>
    <xf numFmtId="165" fontId="38" fillId="0" borderId="17" xfId="45" applyNumberFormat="1" applyFont="1" applyFill="1" applyBorder="1" applyAlignment="1">
      <alignment horizontal="center" vertical="center" shrinkToFit="1"/>
    </xf>
    <xf numFmtId="14" fontId="26" fillId="26" borderId="17" xfId="0" applyNumberFormat="1" applyFont="1" applyFill="1" applyBorder="1" applyAlignment="1">
      <alignment wrapText="1"/>
    </xf>
    <xf numFmtId="14" fontId="26" fillId="0" borderId="17" xfId="30" applyNumberFormat="1" applyFont="1" applyFill="1" applyBorder="1" applyAlignment="1">
      <alignment wrapText="1"/>
    </xf>
    <xf numFmtId="165" fontId="38" fillId="0" borderId="19" xfId="0" applyNumberFormat="1" applyFont="1" applyFill="1" applyBorder="1" applyAlignment="1">
      <alignment horizontal="center" vertical="top" shrinkToFit="1"/>
    </xf>
    <xf numFmtId="165" fontId="38" fillId="0" borderId="20" xfId="0" applyNumberFormat="1" applyFont="1" applyFill="1" applyBorder="1" applyAlignment="1">
      <alignment horizontal="center" vertical="top" shrinkToFit="1"/>
    </xf>
    <xf numFmtId="14" fontId="26" fillId="0" borderId="5" xfId="0" applyNumberFormat="1" applyFont="1" applyFill="1" applyBorder="1" applyAlignment="1">
      <alignment wrapText="1"/>
    </xf>
    <xf numFmtId="0" fontId="3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4" fillId="0" borderId="26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22" fillId="0" borderId="32" xfId="32" applyFont="1" applyBorder="1" applyAlignment="1">
      <alignment horizontal="center"/>
    </xf>
    <xf numFmtId="0" fontId="23" fillId="0" borderId="32" xfId="32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6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 xr:uid="{00000000-0005-0000-0000-00001E000000}"/>
    <cellStyle name="Normale 3" xfId="45" xr:uid="{00000000-0005-0000-0000-00001F000000}"/>
    <cellStyle name="Normale_Foglio1" xfId="31" xr:uid="{00000000-0005-0000-0000-000020000000}"/>
    <cellStyle name="Normale_Foglio2" xfId="32" xr:uid="{00000000-0005-0000-0000-000021000000}"/>
    <cellStyle name="Nota" xfId="33" builtinId="10" customBuiltin="1"/>
    <cellStyle name="Output" xfId="34" builtinId="21" customBuiltin="1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ouditalia/Downloads/inscalendario-2021-1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ouditalia/Downloads/Moduloinserimentogare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2021"/>
      <sheetName val="Descrizioni"/>
      <sheetName val="Richieste Eventi"/>
    </sheetNames>
    <sheetDataSet>
      <sheetData sheetId="0"/>
      <sheetData sheetId="1">
        <row r="2">
          <cell r="A2" t="str">
            <v>Tipo Gara</v>
          </cell>
          <cell r="B2" t="str">
            <v>Descrizione</v>
          </cell>
        </row>
        <row r="3">
          <cell r="A3">
            <v>0</v>
          </cell>
          <cell r="B3" t="str">
            <v>--- selezionare ---</v>
          </cell>
        </row>
        <row r="4">
          <cell r="A4">
            <v>1</v>
          </cell>
          <cell r="B4" t="str">
            <v>1440 Round</v>
          </cell>
        </row>
        <row r="5">
          <cell r="A5">
            <v>2</v>
          </cell>
          <cell r="B5" t="str">
            <v>Doppio 1440 Round</v>
          </cell>
        </row>
        <row r="6">
          <cell r="A6">
            <v>4</v>
          </cell>
          <cell r="B6" t="str">
            <v xml:space="preserve">1/2 FITA </v>
          </cell>
        </row>
        <row r="7">
          <cell r="A7">
            <v>5</v>
          </cell>
          <cell r="B7" t="str">
            <v xml:space="preserve">900 round </v>
          </cell>
        </row>
        <row r="8">
          <cell r="A8">
            <v>6</v>
          </cell>
          <cell r="B8" t="str">
            <v>50mt Round (NO 50mt Compound round)</v>
          </cell>
        </row>
        <row r="9">
          <cell r="A9">
            <v>7</v>
          </cell>
          <cell r="B9" t="str">
            <v>70/60mt Round (OL) - 50mt Round (CO)</v>
          </cell>
        </row>
        <row r="10">
          <cell r="A10">
            <v>8</v>
          </cell>
          <cell r="B10" t="str">
            <v xml:space="preserve">Outdoor 25 metri </v>
          </cell>
        </row>
        <row r="11">
          <cell r="A11">
            <v>9</v>
          </cell>
          <cell r="B11" t="str">
            <v>70/60mt Round (OL) - 50mt Round (CO) – 36 FR.</v>
          </cell>
        </row>
        <row r="12">
          <cell r="A12">
            <v>11</v>
          </cell>
          <cell r="B12" t="str">
            <v xml:space="preserve">25 m </v>
          </cell>
        </row>
        <row r="13">
          <cell r="A13">
            <v>12</v>
          </cell>
          <cell r="B13" t="str">
            <v xml:space="preserve">18 m </v>
          </cell>
        </row>
        <row r="14">
          <cell r="A14">
            <v>13</v>
          </cell>
          <cell r="B14" t="str">
            <v xml:space="preserve">25+18 </v>
          </cell>
        </row>
        <row r="15">
          <cell r="A15">
            <v>21</v>
          </cell>
          <cell r="B15" t="str">
            <v xml:space="preserve">12+12 </v>
          </cell>
        </row>
        <row r="16">
          <cell r="A16">
            <v>22</v>
          </cell>
          <cell r="B16" t="str">
            <v xml:space="preserve">24+24 </v>
          </cell>
        </row>
        <row r="17">
          <cell r="A17">
            <v>23</v>
          </cell>
          <cell r="B17" t="str">
            <v xml:space="preserve">Fita Forest Round </v>
          </cell>
        </row>
        <row r="18">
          <cell r="A18">
            <v>30</v>
          </cell>
          <cell r="B18" t="str">
            <v xml:space="preserve">Ski Archery </v>
          </cell>
        </row>
        <row r="19">
          <cell r="A19">
            <v>31</v>
          </cell>
          <cell r="B19" t="str">
            <v>Clout</v>
          </cell>
        </row>
        <row r="20">
          <cell r="A20">
            <v>39</v>
          </cell>
          <cell r="B20" t="str">
            <v>Altro</v>
          </cell>
        </row>
        <row r="21">
          <cell r="A21">
            <v>40</v>
          </cell>
          <cell r="B21" t="str">
            <v>3D</v>
          </cell>
        </row>
        <row r="22">
          <cell r="A22">
            <v>50</v>
          </cell>
          <cell r="B22" t="str">
            <v>Trofeo Pinocchio</v>
          </cell>
        </row>
        <row r="23">
          <cell r="A23">
            <v>51</v>
          </cell>
          <cell r="B23" t="str">
            <v>Trofeo Pinocchio fase invernale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2021"/>
      <sheetName val="Descrizioni"/>
      <sheetName val="Richieste Eventi"/>
    </sheetNames>
    <sheetDataSet>
      <sheetData sheetId="0"/>
      <sheetData sheetId="1">
        <row r="2">
          <cell r="A2" t="str">
            <v>Tipo Gara</v>
          </cell>
          <cell r="B2" t="str">
            <v>Descrizione</v>
          </cell>
        </row>
        <row r="3">
          <cell r="A3">
            <v>0</v>
          </cell>
          <cell r="B3" t="str">
            <v>--- selezionare ---</v>
          </cell>
        </row>
        <row r="4">
          <cell r="A4">
            <v>1</v>
          </cell>
          <cell r="B4" t="str">
            <v>1440 Round</v>
          </cell>
        </row>
        <row r="5">
          <cell r="A5">
            <v>2</v>
          </cell>
          <cell r="B5" t="str">
            <v>Doppio 1440 Round</v>
          </cell>
        </row>
        <row r="6">
          <cell r="A6">
            <v>4</v>
          </cell>
          <cell r="B6" t="str">
            <v xml:space="preserve">1/2 FITA </v>
          </cell>
        </row>
        <row r="7">
          <cell r="A7">
            <v>5</v>
          </cell>
          <cell r="B7" t="str">
            <v xml:space="preserve">900 round </v>
          </cell>
        </row>
        <row r="8">
          <cell r="A8">
            <v>6</v>
          </cell>
          <cell r="B8" t="str">
            <v>50mt Round (NO 50mt Compound round)</v>
          </cell>
        </row>
        <row r="9">
          <cell r="A9">
            <v>7</v>
          </cell>
          <cell r="B9" t="str">
            <v>70/60mt Round (OL) - 50mt Round (CO)</v>
          </cell>
        </row>
        <row r="10">
          <cell r="A10">
            <v>8</v>
          </cell>
          <cell r="B10" t="str">
            <v xml:space="preserve">Outdoor 25 metri </v>
          </cell>
        </row>
        <row r="11">
          <cell r="A11">
            <v>9</v>
          </cell>
          <cell r="B11" t="str">
            <v>70/60mt Round (OL) - 50mt Round (CO) – 36 FR.</v>
          </cell>
        </row>
        <row r="12">
          <cell r="A12">
            <v>11</v>
          </cell>
          <cell r="B12" t="str">
            <v xml:space="preserve">25 m </v>
          </cell>
        </row>
        <row r="13">
          <cell r="A13">
            <v>12</v>
          </cell>
          <cell r="B13" t="str">
            <v xml:space="preserve">18 m </v>
          </cell>
        </row>
        <row r="14">
          <cell r="A14">
            <v>13</v>
          </cell>
          <cell r="B14" t="str">
            <v xml:space="preserve">25+18 </v>
          </cell>
        </row>
        <row r="15">
          <cell r="A15">
            <v>21</v>
          </cell>
          <cell r="B15" t="str">
            <v xml:space="preserve">12+12 </v>
          </cell>
        </row>
        <row r="16">
          <cell r="A16">
            <v>22</v>
          </cell>
          <cell r="B16" t="str">
            <v xml:space="preserve">24+24 </v>
          </cell>
        </row>
        <row r="17">
          <cell r="A17">
            <v>23</v>
          </cell>
          <cell r="B17" t="str">
            <v xml:space="preserve">Fita Forest Round </v>
          </cell>
        </row>
        <row r="18">
          <cell r="A18">
            <v>30</v>
          </cell>
          <cell r="B18" t="str">
            <v xml:space="preserve">Ski Archery </v>
          </cell>
        </row>
        <row r="19">
          <cell r="A19">
            <v>31</v>
          </cell>
          <cell r="B19" t="str">
            <v>Clout</v>
          </cell>
        </row>
        <row r="20">
          <cell r="A20">
            <v>39</v>
          </cell>
          <cell r="B20" t="str">
            <v>Altro</v>
          </cell>
        </row>
        <row r="21">
          <cell r="A21">
            <v>40</v>
          </cell>
          <cell r="B21" t="str">
            <v>3D</v>
          </cell>
        </row>
        <row r="22">
          <cell r="A22">
            <v>50</v>
          </cell>
          <cell r="B22" t="str">
            <v>Trofeo Pinocchio</v>
          </cell>
        </row>
        <row r="23">
          <cell r="A23">
            <v>51</v>
          </cell>
          <cell r="B23" t="str">
            <v>Trofeo Pinocchio fase invernale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HN248"/>
  <sheetViews>
    <sheetView tabSelected="1" zoomScaleNormal="100" workbookViewId="0">
      <pane ySplit="3" topLeftCell="A37" activePane="bottomLeft" state="frozen"/>
      <selection pane="bottomLeft" activeCell="K49" sqref="K49"/>
    </sheetView>
  </sheetViews>
  <sheetFormatPr defaultColWidth="11.44140625" defaultRowHeight="13.2" x14ac:dyDescent="0.25"/>
  <cols>
    <col min="1" max="1" width="4.33203125" style="85" customWidth="1"/>
    <col min="2" max="3" width="10.109375" style="189" bestFit="1" customWidth="1"/>
    <col min="4" max="4" width="9.5546875" style="86" bestFit="1" customWidth="1"/>
    <col min="5" max="5" width="9.5546875" style="88" customWidth="1"/>
    <col min="6" max="6" width="12.6640625" style="86" bestFit="1" customWidth="1"/>
    <col min="7" max="7" width="14.33203125" style="87" bestFit="1" customWidth="1"/>
    <col min="8" max="8" width="3" style="86" bestFit="1" customWidth="1"/>
    <col min="9" max="9" width="41.5546875" style="86" bestFit="1" customWidth="1"/>
    <col min="10" max="10" width="4.6640625" style="85" bestFit="1" customWidth="1"/>
    <col min="11" max="11" width="36.33203125" style="177" bestFit="1" customWidth="1"/>
    <col min="12" max="12" width="7.44140625" style="88" bestFit="1" customWidth="1"/>
    <col min="13" max="13" width="4.88671875" style="86" bestFit="1" customWidth="1"/>
    <col min="14" max="14" width="15.33203125" style="86" customWidth="1"/>
    <col min="15" max="15" width="17.33203125" style="86" bestFit="1" customWidth="1"/>
    <col min="16" max="16" width="25" style="85" customWidth="1"/>
    <col min="17" max="17" width="30.44140625" style="85" bestFit="1" customWidth="1"/>
    <col min="18" max="18" width="25" style="85" bestFit="1" customWidth="1"/>
    <col min="19" max="16384" width="11.44140625" style="85"/>
  </cols>
  <sheetData>
    <row r="1" spans="1:222" s="84" customFormat="1" ht="32.4" x14ac:dyDescent="0.25">
      <c r="A1" s="203" t="s">
        <v>312</v>
      </c>
      <c r="B1" s="203"/>
      <c r="C1" s="203"/>
      <c r="D1" s="203"/>
      <c r="E1" s="203"/>
      <c r="F1" s="203"/>
      <c r="G1" s="204"/>
      <c r="H1" s="203"/>
      <c r="I1" s="203"/>
      <c r="J1" s="203"/>
      <c r="K1" s="203"/>
      <c r="L1" s="203"/>
      <c r="M1" s="203"/>
      <c r="N1" s="203"/>
      <c r="O1" s="203"/>
      <c r="P1" s="203"/>
      <c r="Q1" s="83"/>
      <c r="R1" s="83"/>
    </row>
    <row r="2" spans="1:222" ht="13.8" thickBot="1" x14ac:dyDescent="0.3">
      <c r="E2" s="176" t="s">
        <v>295</v>
      </c>
    </row>
    <row r="3" spans="1:222" ht="43.2" x14ac:dyDescent="0.25">
      <c r="A3" s="89"/>
      <c r="B3" s="190" t="s">
        <v>111</v>
      </c>
      <c r="C3" s="90" t="s">
        <v>112</v>
      </c>
      <c r="D3" s="92" t="s">
        <v>113</v>
      </c>
      <c r="E3" s="96"/>
      <c r="F3" s="92" t="s">
        <v>114</v>
      </c>
      <c r="G3" s="93" t="s">
        <v>115</v>
      </c>
      <c r="H3" s="94">
        <v>0</v>
      </c>
      <c r="I3" s="95" t="s">
        <v>5</v>
      </c>
      <c r="J3" s="91" t="s">
        <v>116</v>
      </c>
      <c r="K3" s="92" t="s">
        <v>0</v>
      </c>
      <c r="L3" s="96" t="s">
        <v>0</v>
      </c>
      <c r="M3" s="92" t="s">
        <v>159</v>
      </c>
      <c r="N3" s="92" t="s">
        <v>120</v>
      </c>
      <c r="O3" s="92" t="s">
        <v>117</v>
      </c>
      <c r="P3" s="91" t="s">
        <v>118</v>
      </c>
      <c r="Q3" s="91" t="s">
        <v>119</v>
      </c>
      <c r="R3" s="91" t="s">
        <v>58</v>
      </c>
    </row>
    <row r="4" spans="1:222" s="74" customFormat="1" ht="26.4" x14ac:dyDescent="0.25">
      <c r="B4" s="191">
        <v>44205</v>
      </c>
      <c r="C4" s="191">
        <v>44206</v>
      </c>
      <c r="D4" s="99" t="s">
        <v>253</v>
      </c>
      <c r="E4" s="167">
        <v>12</v>
      </c>
      <c r="F4" s="98"/>
      <c r="G4" s="99"/>
      <c r="H4" s="99">
        <v>12</v>
      </c>
      <c r="I4" s="100" t="str">
        <f>VLOOKUP(H4,Descrizioni!$A$2:$B$23,2,TRUE)</f>
        <v xml:space="preserve">18 m </v>
      </c>
      <c r="J4" s="74" t="s">
        <v>108</v>
      </c>
      <c r="K4" s="178" t="s">
        <v>173</v>
      </c>
      <c r="L4" s="102" t="s">
        <v>102</v>
      </c>
      <c r="M4" s="99" t="s">
        <v>31</v>
      </c>
      <c r="N4" s="99" t="s">
        <v>177</v>
      </c>
      <c r="O4" s="99" t="s">
        <v>149</v>
      </c>
    </row>
    <row r="5" spans="1:222" s="74" customFormat="1" x14ac:dyDescent="0.25">
      <c r="B5" s="191">
        <v>44212</v>
      </c>
      <c r="C5" s="191">
        <v>44244</v>
      </c>
      <c r="D5" s="99" t="s">
        <v>253</v>
      </c>
      <c r="E5" s="167">
        <v>8</v>
      </c>
      <c r="F5" s="98"/>
      <c r="G5" s="99"/>
      <c r="H5" s="99">
        <v>12</v>
      </c>
      <c r="I5" s="100" t="str">
        <f>VLOOKUP(H5,Descrizioni!$A$2:$B$23,2,TRUE)</f>
        <v xml:space="preserve">18 m </v>
      </c>
      <c r="J5" s="74" t="s">
        <v>108</v>
      </c>
      <c r="K5" s="178" t="s">
        <v>142</v>
      </c>
      <c r="L5" s="102" t="s">
        <v>128</v>
      </c>
      <c r="M5" s="99" t="s">
        <v>31</v>
      </c>
      <c r="N5" s="99" t="s">
        <v>143</v>
      </c>
      <c r="O5" s="99" t="s">
        <v>149</v>
      </c>
    </row>
    <row r="6" spans="1:222" s="101" customFormat="1" x14ac:dyDescent="0.25">
      <c r="B6" s="191">
        <v>44212</v>
      </c>
      <c r="C6" s="191">
        <v>44244</v>
      </c>
      <c r="D6" s="99" t="s">
        <v>253</v>
      </c>
      <c r="E6" s="167">
        <v>25</v>
      </c>
      <c r="F6" s="98" t="s">
        <v>226</v>
      </c>
      <c r="G6" s="103"/>
      <c r="H6" s="100">
        <v>12</v>
      </c>
      <c r="I6" s="100" t="str">
        <f>VLOOKUP(H6,Descrizioni!$A$2:$B$23,2,TRUE)</f>
        <v xml:space="preserve">18 m </v>
      </c>
      <c r="J6" s="74" t="s">
        <v>108</v>
      </c>
      <c r="K6" s="178" t="s">
        <v>270</v>
      </c>
      <c r="L6" s="102" t="s">
        <v>269</v>
      </c>
      <c r="M6" s="99" t="s">
        <v>31</v>
      </c>
      <c r="N6" s="99" t="s">
        <v>89</v>
      </c>
      <c r="O6" s="99" t="s">
        <v>149</v>
      </c>
      <c r="R6" s="74"/>
      <c r="T6" s="104"/>
      <c r="U6" s="104"/>
      <c r="W6" s="100"/>
      <c r="X6" s="100"/>
      <c r="Y6" s="100"/>
      <c r="Z6" s="100"/>
      <c r="AB6" s="105"/>
      <c r="AG6" s="104"/>
      <c r="AI6" s="100"/>
      <c r="AJ6" s="100"/>
      <c r="AK6" s="100"/>
      <c r="AL6" s="100"/>
      <c r="AN6" s="105"/>
      <c r="BA6" s="104"/>
      <c r="BB6" s="104"/>
      <c r="BD6" s="100"/>
      <c r="BE6" s="100"/>
      <c r="BF6" s="100"/>
      <c r="BG6" s="100"/>
      <c r="BI6" s="105"/>
      <c r="BV6" s="104"/>
      <c r="BW6" s="104"/>
      <c r="BY6" s="100"/>
      <c r="BZ6" s="100"/>
      <c r="CA6" s="100"/>
      <c r="CB6" s="100"/>
      <c r="CD6" s="105"/>
      <c r="CQ6" s="104"/>
      <c r="CR6" s="104"/>
      <c r="CT6" s="100"/>
      <c r="CU6" s="100"/>
      <c r="CV6" s="100"/>
      <c r="CW6" s="100"/>
      <c r="CY6" s="105"/>
      <c r="DL6" s="104"/>
      <c r="DM6" s="104"/>
      <c r="DO6" s="100"/>
      <c r="DP6" s="100"/>
      <c r="DQ6" s="100"/>
      <c r="DR6" s="100"/>
      <c r="DT6" s="105"/>
      <c r="EG6" s="104"/>
      <c r="EH6" s="104"/>
      <c r="EJ6" s="100"/>
      <c r="EK6" s="100"/>
      <c r="EL6" s="100"/>
      <c r="EM6" s="100"/>
      <c r="EO6" s="105"/>
      <c r="FB6" s="104"/>
      <c r="FC6" s="104"/>
      <c r="FE6" s="100"/>
      <c r="FF6" s="100"/>
      <c r="FG6" s="100"/>
      <c r="FH6" s="100"/>
      <c r="FJ6" s="105"/>
      <c r="FW6" s="104"/>
      <c r="FX6" s="104"/>
      <c r="FZ6" s="100"/>
      <c r="GA6" s="100"/>
      <c r="GB6" s="100"/>
      <c r="GC6" s="100"/>
      <c r="GE6" s="105"/>
      <c r="GR6" s="104"/>
      <c r="GS6" s="104"/>
      <c r="GU6" s="100"/>
      <c r="GV6" s="100"/>
      <c r="GW6" s="100"/>
      <c r="GX6" s="100"/>
      <c r="GZ6" s="105"/>
      <c r="HM6" s="104"/>
      <c r="HN6" s="104"/>
    </row>
    <row r="7" spans="1:222" s="74" customFormat="1" ht="26.4" x14ac:dyDescent="0.25">
      <c r="B7" s="191">
        <v>44219</v>
      </c>
      <c r="C7" s="191">
        <v>44220</v>
      </c>
      <c r="D7" s="99" t="s">
        <v>253</v>
      </c>
      <c r="E7" s="167"/>
      <c r="F7" s="99"/>
      <c r="G7" s="157" t="s">
        <v>292</v>
      </c>
      <c r="H7" s="99">
        <v>12</v>
      </c>
      <c r="I7" s="100" t="str">
        <f>VLOOKUP(H7,Descrizioni!$A$2:$B$23,2,TRUE)</f>
        <v xml:space="preserve">18 m </v>
      </c>
      <c r="J7" s="74" t="s">
        <v>262</v>
      </c>
      <c r="K7" s="178" t="s">
        <v>221</v>
      </c>
      <c r="L7" s="98" t="s">
        <v>211</v>
      </c>
      <c r="M7" s="99" t="s">
        <v>31</v>
      </c>
      <c r="N7" s="99" t="s">
        <v>263</v>
      </c>
      <c r="O7" s="99" t="s">
        <v>149</v>
      </c>
      <c r="P7" s="157" t="s">
        <v>292</v>
      </c>
    </row>
    <row r="8" spans="1:222" s="74" customFormat="1" ht="13.8" thickBot="1" x14ac:dyDescent="0.3">
      <c r="A8" s="162"/>
      <c r="B8" s="192">
        <v>44226</v>
      </c>
      <c r="C8" s="193">
        <v>44227</v>
      </c>
      <c r="D8" s="75" t="s">
        <v>253</v>
      </c>
      <c r="E8" s="168">
        <v>12</v>
      </c>
      <c r="F8" s="76" t="s">
        <v>276</v>
      </c>
      <c r="G8" s="77"/>
      <c r="H8" s="78"/>
      <c r="I8" s="79" t="s">
        <v>277</v>
      </c>
      <c r="J8" s="80"/>
      <c r="K8" s="179" t="s">
        <v>182</v>
      </c>
      <c r="L8" s="81">
        <v>9035</v>
      </c>
      <c r="M8" s="75" t="s">
        <v>31</v>
      </c>
      <c r="N8" s="80" t="s">
        <v>278</v>
      </c>
      <c r="O8" s="75" t="s">
        <v>149</v>
      </c>
      <c r="P8" s="82" t="s">
        <v>279</v>
      </c>
    </row>
    <row r="9" spans="1:222" s="74" customFormat="1" x14ac:dyDescent="0.25">
      <c r="B9" s="191">
        <v>44233</v>
      </c>
      <c r="C9" s="191">
        <v>44234</v>
      </c>
      <c r="D9" s="99" t="s">
        <v>162</v>
      </c>
      <c r="E9" s="167">
        <v>8</v>
      </c>
      <c r="F9" s="99"/>
      <c r="G9" s="99"/>
      <c r="H9" s="99">
        <v>12</v>
      </c>
      <c r="I9" s="100" t="str">
        <f>VLOOKUP(H9,Descrizioni!$A$2:$B$23,2,TRUE)</f>
        <v xml:space="preserve">18 m </v>
      </c>
      <c r="J9" s="74" t="s">
        <v>108</v>
      </c>
      <c r="K9" s="178" t="s">
        <v>293</v>
      </c>
      <c r="L9" s="102" t="s">
        <v>68</v>
      </c>
      <c r="M9" s="99" t="s">
        <v>31</v>
      </c>
      <c r="N9" s="99" t="s">
        <v>297</v>
      </c>
      <c r="O9" s="99" t="s">
        <v>149</v>
      </c>
    </row>
    <row r="10" spans="1:222" s="74" customFormat="1" ht="26.4" x14ac:dyDescent="0.25">
      <c r="B10" s="191">
        <v>44240</v>
      </c>
      <c r="C10" s="191">
        <v>44241</v>
      </c>
      <c r="D10" s="99" t="s">
        <v>162</v>
      </c>
      <c r="E10" s="167">
        <v>14</v>
      </c>
      <c r="F10" s="99"/>
      <c r="G10" s="99"/>
      <c r="H10" s="99">
        <v>12</v>
      </c>
      <c r="I10" s="100" t="str">
        <f>VLOOKUP(H10,Descrizioni!$A$2:$B$23,2,TRUE)</f>
        <v xml:space="preserve">18 m </v>
      </c>
      <c r="J10" s="74" t="s">
        <v>220</v>
      </c>
      <c r="K10" s="178" t="s">
        <v>183</v>
      </c>
      <c r="L10" s="102" t="s">
        <v>184</v>
      </c>
      <c r="M10" s="99" t="s">
        <v>31</v>
      </c>
      <c r="N10" s="99" t="s">
        <v>291</v>
      </c>
      <c r="O10" s="99" t="s">
        <v>149</v>
      </c>
    </row>
    <row r="11" spans="1:222" s="101" customFormat="1" ht="26.4" x14ac:dyDescent="0.25">
      <c r="B11" s="191">
        <v>44247</v>
      </c>
      <c r="C11" s="191">
        <v>44247</v>
      </c>
      <c r="D11" s="99" t="s">
        <v>162</v>
      </c>
      <c r="E11" s="167"/>
      <c r="F11" s="106" t="s">
        <v>260</v>
      </c>
      <c r="G11" s="103"/>
      <c r="H11" s="100">
        <v>12</v>
      </c>
      <c r="I11" s="100" t="str">
        <f>VLOOKUP(H11,Descrizioni!$A$2:$B$23,2,TRUE)</f>
        <v xml:space="preserve">18 m </v>
      </c>
      <c r="J11" s="74" t="s">
        <v>108</v>
      </c>
      <c r="K11" s="178" t="s">
        <v>257</v>
      </c>
      <c r="L11" s="102" t="s">
        <v>258</v>
      </c>
      <c r="M11" s="99" t="s">
        <v>31</v>
      </c>
      <c r="N11" s="99" t="s">
        <v>259</v>
      </c>
      <c r="O11" s="99" t="s">
        <v>149</v>
      </c>
      <c r="R11" s="74"/>
      <c r="T11" s="104"/>
      <c r="U11" s="104"/>
      <c r="W11" s="100"/>
      <c r="X11" s="100"/>
      <c r="Y11" s="100"/>
      <c r="Z11" s="100"/>
      <c r="AB11" s="105"/>
      <c r="AG11" s="104"/>
      <c r="AI11" s="100"/>
      <c r="AJ11" s="100"/>
      <c r="AK11" s="100"/>
      <c r="AL11" s="100"/>
      <c r="AN11" s="105"/>
      <c r="BA11" s="104"/>
      <c r="BB11" s="104"/>
      <c r="BD11" s="100"/>
      <c r="BE11" s="100"/>
      <c r="BF11" s="100"/>
      <c r="BG11" s="100"/>
      <c r="BI11" s="105"/>
      <c r="BV11" s="104"/>
      <c r="BW11" s="104"/>
      <c r="BY11" s="100"/>
      <c r="BZ11" s="100"/>
      <c r="CA11" s="100"/>
      <c r="CB11" s="100"/>
      <c r="CD11" s="105"/>
      <c r="CQ11" s="104"/>
      <c r="CR11" s="104"/>
      <c r="CT11" s="100"/>
      <c r="CU11" s="100"/>
      <c r="CV11" s="100"/>
      <c r="CW11" s="100"/>
      <c r="CY11" s="105"/>
      <c r="DL11" s="104"/>
      <c r="DM11" s="104"/>
      <c r="DO11" s="100"/>
      <c r="DP11" s="100"/>
      <c r="DQ11" s="100"/>
      <c r="DR11" s="100"/>
      <c r="DT11" s="105"/>
      <c r="EG11" s="104"/>
      <c r="EH11" s="104"/>
      <c r="EJ11" s="100"/>
      <c r="EK11" s="100"/>
      <c r="EL11" s="100"/>
      <c r="EM11" s="100"/>
      <c r="EO11" s="105"/>
      <c r="FB11" s="104"/>
      <c r="FC11" s="104"/>
      <c r="FE11" s="100"/>
      <c r="FF11" s="100"/>
      <c r="FG11" s="100"/>
      <c r="FH11" s="100"/>
      <c r="FJ11" s="105"/>
      <c r="FW11" s="104"/>
      <c r="FX11" s="104"/>
      <c r="FZ11" s="100"/>
      <c r="GA11" s="100"/>
      <c r="GB11" s="100"/>
      <c r="GC11" s="100"/>
      <c r="GE11" s="105"/>
      <c r="GR11" s="104"/>
      <c r="GS11" s="104"/>
      <c r="GU11" s="100"/>
      <c r="GV11" s="100"/>
      <c r="GW11" s="100"/>
      <c r="GX11" s="100"/>
      <c r="GZ11" s="105"/>
      <c r="HM11" s="104"/>
      <c r="HN11" s="104"/>
    </row>
    <row r="12" spans="1:222" s="101" customFormat="1" ht="26.4" x14ac:dyDescent="0.25">
      <c r="B12" s="191">
        <v>44247</v>
      </c>
      <c r="C12" s="191">
        <v>44248</v>
      </c>
      <c r="D12" s="99" t="s">
        <v>162</v>
      </c>
      <c r="E12" s="167"/>
      <c r="F12" s="106"/>
      <c r="G12" s="103"/>
      <c r="H12" s="99">
        <v>12</v>
      </c>
      <c r="I12" s="100" t="str">
        <f>VLOOKUP(H12,Descrizioni!$A$2:$B$23,2,TRUE)</f>
        <v xml:space="preserve">18 m </v>
      </c>
      <c r="J12" s="74" t="s">
        <v>108</v>
      </c>
      <c r="K12" s="178" t="s">
        <v>173</v>
      </c>
      <c r="L12" s="102" t="s">
        <v>102</v>
      </c>
      <c r="M12" s="99"/>
      <c r="N12" s="99" t="s">
        <v>177</v>
      </c>
      <c r="O12" s="99" t="s">
        <v>149</v>
      </c>
      <c r="R12" s="74"/>
      <c r="T12" s="104"/>
      <c r="U12" s="104"/>
      <c r="W12" s="100"/>
      <c r="X12" s="100"/>
      <c r="Y12" s="100"/>
      <c r="Z12" s="100"/>
      <c r="AB12" s="105"/>
      <c r="AG12" s="104"/>
      <c r="AI12" s="100"/>
      <c r="AJ12" s="100"/>
      <c r="AK12" s="100"/>
      <c r="AL12" s="100"/>
      <c r="AN12" s="105"/>
      <c r="BA12" s="104"/>
      <c r="BB12" s="104"/>
      <c r="BD12" s="100"/>
      <c r="BE12" s="100"/>
      <c r="BF12" s="100"/>
      <c r="BG12" s="100"/>
      <c r="BI12" s="105"/>
      <c r="BV12" s="104"/>
      <c r="BW12" s="104"/>
      <c r="BY12" s="100"/>
      <c r="BZ12" s="100"/>
      <c r="CA12" s="100"/>
      <c r="CB12" s="100"/>
      <c r="CD12" s="105"/>
      <c r="CQ12" s="104"/>
      <c r="CR12" s="104"/>
      <c r="CT12" s="100"/>
      <c r="CU12" s="100"/>
      <c r="CV12" s="100"/>
      <c r="CW12" s="100"/>
      <c r="CY12" s="105"/>
      <c r="DL12" s="104"/>
      <c r="DM12" s="104"/>
      <c r="DO12" s="100"/>
      <c r="DP12" s="100"/>
      <c r="DQ12" s="100"/>
      <c r="DR12" s="100"/>
      <c r="DT12" s="105"/>
      <c r="EG12" s="104"/>
      <c r="EH12" s="104"/>
      <c r="EJ12" s="100"/>
      <c r="EK12" s="100"/>
      <c r="EL12" s="100"/>
      <c r="EM12" s="100"/>
      <c r="EO12" s="105"/>
      <c r="FB12" s="104"/>
      <c r="FC12" s="104"/>
      <c r="FE12" s="100"/>
      <c r="FF12" s="100"/>
      <c r="FG12" s="100"/>
      <c r="FH12" s="100"/>
      <c r="FJ12" s="105"/>
      <c r="FW12" s="104"/>
      <c r="FX12" s="104"/>
      <c r="FZ12" s="100"/>
      <c r="GA12" s="100"/>
      <c r="GB12" s="100"/>
      <c r="GC12" s="100"/>
      <c r="GE12" s="105"/>
      <c r="GR12" s="104"/>
      <c r="GS12" s="104"/>
      <c r="GU12" s="100"/>
      <c r="GV12" s="100"/>
      <c r="GW12" s="100"/>
      <c r="GX12" s="100"/>
      <c r="GZ12" s="105"/>
      <c r="HM12" s="104"/>
      <c r="HN12" s="104"/>
    </row>
    <row r="13" spans="1:222" s="101" customFormat="1" ht="26.4" x14ac:dyDescent="0.25">
      <c r="B13" s="191">
        <v>44248</v>
      </c>
      <c r="C13" s="191">
        <v>44248</v>
      </c>
      <c r="D13" s="99" t="s">
        <v>162</v>
      </c>
      <c r="E13" s="167"/>
      <c r="F13" s="106" t="s">
        <v>261</v>
      </c>
      <c r="G13" s="103"/>
      <c r="H13" s="100">
        <v>12</v>
      </c>
      <c r="I13" s="100" t="str">
        <f>VLOOKUP(H13,Descrizioni!$A$2:$B$23,2,TRUE)</f>
        <v xml:space="preserve">18 m </v>
      </c>
      <c r="J13" s="74" t="s">
        <v>108</v>
      </c>
      <c r="K13" s="178" t="s">
        <v>257</v>
      </c>
      <c r="L13" s="102" t="s">
        <v>258</v>
      </c>
      <c r="M13" s="99" t="s">
        <v>31</v>
      </c>
      <c r="N13" s="99" t="s">
        <v>259</v>
      </c>
      <c r="O13" s="99" t="s">
        <v>149</v>
      </c>
      <c r="R13" s="74"/>
      <c r="T13" s="104"/>
      <c r="U13" s="104"/>
      <c r="W13" s="100"/>
      <c r="X13" s="100"/>
      <c r="Y13" s="100"/>
      <c r="Z13" s="100"/>
      <c r="AB13" s="105"/>
      <c r="AG13" s="104"/>
      <c r="AI13" s="100"/>
      <c r="AJ13" s="100"/>
      <c r="AK13" s="100"/>
      <c r="AL13" s="100"/>
      <c r="AN13" s="105"/>
      <c r="BA13" s="104"/>
      <c r="BB13" s="104"/>
      <c r="BD13" s="100"/>
      <c r="BE13" s="100"/>
      <c r="BF13" s="100"/>
      <c r="BG13" s="100"/>
      <c r="BI13" s="105"/>
      <c r="BV13" s="104"/>
      <c r="BW13" s="104"/>
      <c r="BY13" s="100"/>
      <c r="BZ13" s="100"/>
      <c r="CA13" s="100"/>
      <c r="CB13" s="100"/>
      <c r="CD13" s="105"/>
      <c r="CQ13" s="104"/>
      <c r="CR13" s="104"/>
      <c r="CT13" s="100"/>
      <c r="CU13" s="100"/>
      <c r="CV13" s="100"/>
      <c r="CW13" s="100"/>
      <c r="CY13" s="105"/>
      <c r="DL13" s="104"/>
      <c r="DM13" s="104"/>
      <c r="DO13" s="100"/>
      <c r="DP13" s="100"/>
      <c r="DQ13" s="100"/>
      <c r="DR13" s="100"/>
      <c r="DT13" s="105"/>
      <c r="EG13" s="104"/>
      <c r="EH13" s="104"/>
      <c r="EJ13" s="100"/>
      <c r="EK13" s="100"/>
      <c r="EL13" s="100"/>
      <c r="EM13" s="100"/>
      <c r="EO13" s="105"/>
      <c r="FB13" s="104"/>
      <c r="FC13" s="104"/>
      <c r="FE13" s="100"/>
      <c r="FF13" s="100"/>
      <c r="FG13" s="100"/>
      <c r="FH13" s="100"/>
      <c r="FJ13" s="105"/>
      <c r="FW13" s="104"/>
      <c r="FX13" s="104"/>
      <c r="FZ13" s="100"/>
      <c r="GA13" s="100"/>
      <c r="GB13" s="100"/>
      <c r="GC13" s="100"/>
      <c r="GE13" s="105"/>
      <c r="GR13" s="104"/>
      <c r="GS13" s="104"/>
      <c r="GU13" s="100"/>
      <c r="GV13" s="100"/>
      <c r="GW13" s="100"/>
      <c r="GX13" s="100"/>
      <c r="GZ13" s="105"/>
      <c r="HM13" s="104"/>
      <c r="HN13" s="104"/>
    </row>
    <row r="14" spans="1:222" s="74" customFormat="1" x14ac:dyDescent="0.25">
      <c r="B14" s="191">
        <v>44254</v>
      </c>
      <c r="C14" s="191">
        <v>44255</v>
      </c>
      <c r="D14" s="99" t="s">
        <v>162</v>
      </c>
      <c r="E14" s="167">
        <v>14</v>
      </c>
      <c r="F14" s="99"/>
      <c r="G14" s="103" t="s">
        <v>224</v>
      </c>
      <c r="H14" s="99">
        <v>12</v>
      </c>
      <c r="I14" s="100" t="str">
        <f>VLOOKUP(H14,Descrizioni!$A$2:$B$23,2,TRUE)</f>
        <v xml:space="preserve">18 m </v>
      </c>
      <c r="J14" s="74" t="s">
        <v>108</v>
      </c>
      <c r="K14" s="178" t="s">
        <v>294</v>
      </c>
      <c r="L14" s="102">
        <v>9065</v>
      </c>
      <c r="M14" s="99" t="s">
        <v>31</v>
      </c>
      <c r="N14" s="99" t="s">
        <v>218</v>
      </c>
      <c r="O14" s="99" t="s">
        <v>149</v>
      </c>
      <c r="P14" s="74" t="s">
        <v>298</v>
      </c>
    </row>
    <row r="15" spans="1:222" s="74" customFormat="1" ht="26.4" x14ac:dyDescent="0.25">
      <c r="B15" s="191">
        <v>44261</v>
      </c>
      <c r="C15" s="191">
        <v>44262</v>
      </c>
      <c r="D15" s="99" t="s">
        <v>161</v>
      </c>
      <c r="E15" s="167"/>
      <c r="F15" s="99"/>
      <c r="G15" s="103" t="s">
        <v>224</v>
      </c>
      <c r="H15" s="99">
        <v>12</v>
      </c>
      <c r="I15" s="100" t="str">
        <f>VLOOKUP(H15,Descrizioni!$A$2:$B$23,2,TRUE)</f>
        <v xml:space="preserve">18 m </v>
      </c>
      <c r="J15" s="74" t="s">
        <v>108</v>
      </c>
      <c r="K15" s="178" t="s">
        <v>163</v>
      </c>
      <c r="L15" s="102" t="s">
        <v>68</v>
      </c>
      <c r="M15" s="99" t="s">
        <v>31</v>
      </c>
      <c r="N15" s="99" t="s">
        <v>168</v>
      </c>
      <c r="O15" s="99" t="s">
        <v>149</v>
      </c>
    </row>
    <row r="16" spans="1:222" s="74" customFormat="1" ht="26.4" x14ac:dyDescent="0.25">
      <c r="B16" s="191">
        <v>44283</v>
      </c>
      <c r="C16" s="191">
        <v>44283</v>
      </c>
      <c r="D16" s="99" t="s">
        <v>161</v>
      </c>
      <c r="E16" s="167"/>
      <c r="F16" s="163"/>
      <c r="G16" s="103" t="s">
        <v>224</v>
      </c>
      <c r="H16" s="99">
        <v>40</v>
      </c>
      <c r="I16" s="100" t="str">
        <f>VLOOKUP(H16,Descrizioni!$A$2:$B$23,2,TRUE)</f>
        <v>3D</v>
      </c>
      <c r="J16" s="74" t="s">
        <v>108</v>
      </c>
      <c r="K16" s="178" t="s">
        <v>167</v>
      </c>
      <c r="L16" s="102" t="s">
        <v>79</v>
      </c>
      <c r="M16" s="99" t="s">
        <v>31</v>
      </c>
      <c r="N16" s="99" t="s">
        <v>170</v>
      </c>
      <c r="O16" s="99" t="s">
        <v>149</v>
      </c>
    </row>
    <row r="17" spans="1:222" s="74" customFormat="1" x14ac:dyDescent="0.25">
      <c r="B17" s="191">
        <v>44283</v>
      </c>
      <c r="C17" s="191">
        <v>44283</v>
      </c>
      <c r="D17" s="99" t="s">
        <v>161</v>
      </c>
      <c r="E17" s="167"/>
      <c r="F17" s="99"/>
      <c r="G17" s="103" t="s">
        <v>224</v>
      </c>
      <c r="H17" s="99">
        <v>51</v>
      </c>
      <c r="I17" s="99" t="str">
        <f>VLOOKUP(H17,Descrizioni!$A$2:$B$23,2,TRUE)</f>
        <v>Trofeo Pinocchio fase invernale</v>
      </c>
      <c r="J17" s="74" t="s">
        <v>108</v>
      </c>
      <c r="K17" s="178" t="s">
        <v>142</v>
      </c>
      <c r="L17" s="102" t="s">
        <v>128</v>
      </c>
      <c r="M17" s="99" t="s">
        <v>31</v>
      </c>
      <c r="N17" s="99" t="s">
        <v>143</v>
      </c>
      <c r="O17" s="99" t="s">
        <v>146</v>
      </c>
      <c r="P17" s="158" t="s">
        <v>284</v>
      </c>
    </row>
    <row r="18" spans="1:222" s="74" customFormat="1" ht="27" thickBot="1" x14ac:dyDescent="0.3">
      <c r="B18" s="191">
        <v>44291</v>
      </c>
      <c r="C18" s="191">
        <v>44291</v>
      </c>
      <c r="D18" s="99" t="s">
        <v>141</v>
      </c>
      <c r="E18" s="167"/>
      <c r="F18" s="99"/>
      <c r="G18" s="103" t="s">
        <v>224</v>
      </c>
      <c r="H18" s="99">
        <v>40</v>
      </c>
      <c r="I18" s="100" t="str">
        <f>VLOOKUP(H18,Descrizioni!$A$2:$B$23,2,TRUE)</f>
        <v>3D</v>
      </c>
      <c r="J18" s="101" t="s">
        <v>108</v>
      </c>
      <c r="K18" s="178" t="s">
        <v>164</v>
      </c>
      <c r="L18" s="102" t="s">
        <v>110</v>
      </c>
      <c r="M18" s="99" t="s">
        <v>31</v>
      </c>
      <c r="N18" s="99" t="s">
        <v>157</v>
      </c>
      <c r="O18" s="99" t="s">
        <v>149</v>
      </c>
      <c r="P18" s="74" t="s">
        <v>158</v>
      </c>
    </row>
    <row r="19" spans="1:222" s="74" customFormat="1" x14ac:dyDescent="0.25">
      <c r="B19" s="194">
        <v>43931</v>
      </c>
      <c r="C19" s="195">
        <v>43931</v>
      </c>
      <c r="D19" s="107" t="s">
        <v>141</v>
      </c>
      <c r="E19" s="169"/>
      <c r="F19" s="108"/>
      <c r="G19" s="109"/>
      <c r="H19" s="110">
        <v>7</v>
      </c>
      <c r="I19" s="100" t="str">
        <f>VLOOKUP(H19,Descrizioni!$A$2:$B$23,2,TRUE)</f>
        <v>70/60mt Round (OL) - 50mt Round (CO)</v>
      </c>
      <c r="J19" s="111" t="s">
        <v>108</v>
      </c>
      <c r="K19" s="180" t="s">
        <v>182</v>
      </c>
      <c r="L19" s="112">
        <v>9035</v>
      </c>
      <c r="M19" s="107" t="s">
        <v>31</v>
      </c>
      <c r="N19" s="111" t="s">
        <v>92</v>
      </c>
      <c r="O19" s="107" t="s">
        <v>149</v>
      </c>
      <c r="P19" s="113"/>
    </row>
    <row r="20" spans="1:222" s="74" customFormat="1" x14ac:dyDescent="0.25">
      <c r="B20" s="196">
        <v>43932</v>
      </c>
      <c r="C20" s="197">
        <v>43932</v>
      </c>
      <c r="D20" s="114" t="s">
        <v>141</v>
      </c>
      <c r="E20" s="170"/>
      <c r="F20" s="115"/>
      <c r="G20" s="116"/>
      <c r="H20" s="117">
        <v>7</v>
      </c>
      <c r="I20" s="100" t="str">
        <f>VLOOKUP(H20,Descrizioni!$A$2:$B$23,2,TRUE)</f>
        <v>70/60mt Round (OL) - 50mt Round (CO)</v>
      </c>
      <c r="J20" s="118" t="s">
        <v>131</v>
      </c>
      <c r="K20" s="181" t="s">
        <v>182</v>
      </c>
      <c r="L20" s="119">
        <v>9035</v>
      </c>
      <c r="M20" s="114" t="s">
        <v>31</v>
      </c>
      <c r="N20" s="118" t="s">
        <v>92</v>
      </c>
      <c r="O20" s="114" t="s">
        <v>149</v>
      </c>
      <c r="P20" s="120"/>
    </row>
    <row r="21" spans="1:222" s="74" customFormat="1" ht="26.4" x14ac:dyDescent="0.25">
      <c r="B21" s="191">
        <v>44297</v>
      </c>
      <c r="C21" s="191">
        <v>44297</v>
      </c>
      <c r="D21" s="99" t="s">
        <v>141</v>
      </c>
      <c r="E21" s="167"/>
      <c r="F21" s="99"/>
      <c r="G21" s="103" t="s">
        <v>224</v>
      </c>
      <c r="H21" s="99">
        <v>40</v>
      </c>
      <c r="I21" s="100" t="str">
        <f>VLOOKUP(H21,Descrizioni!$A$2:$B$23,2,TRUE)</f>
        <v>3D</v>
      </c>
      <c r="J21" s="74" t="s">
        <v>108</v>
      </c>
      <c r="K21" s="178" t="s">
        <v>171</v>
      </c>
      <c r="L21" s="102" t="s">
        <v>172</v>
      </c>
      <c r="M21" s="99" t="s">
        <v>31</v>
      </c>
      <c r="N21" s="99" t="s">
        <v>176</v>
      </c>
      <c r="O21" s="99" t="s">
        <v>149</v>
      </c>
    </row>
    <row r="22" spans="1:222" s="74" customFormat="1" ht="26.4" x14ac:dyDescent="0.25">
      <c r="B22" s="191">
        <v>44304</v>
      </c>
      <c r="C22" s="191">
        <v>44304</v>
      </c>
      <c r="D22" s="99" t="s">
        <v>141</v>
      </c>
      <c r="E22" s="167"/>
      <c r="F22" s="121"/>
      <c r="G22" s="103" t="s">
        <v>224</v>
      </c>
      <c r="H22" s="99">
        <v>7</v>
      </c>
      <c r="I22" s="99" t="str">
        <f>VLOOKUP(H22,Descrizioni!$A$2:$B$23,2,TRUE)</f>
        <v>70/60mt Round (OL) - 50mt Round (CO)</v>
      </c>
      <c r="J22" s="74" t="s">
        <v>131</v>
      </c>
      <c r="K22" s="178" t="s">
        <v>173</v>
      </c>
      <c r="L22" s="102" t="s">
        <v>102</v>
      </c>
      <c r="M22" s="99" t="s">
        <v>31</v>
      </c>
      <c r="N22" s="99" t="s">
        <v>177</v>
      </c>
      <c r="O22" s="99" t="s">
        <v>149</v>
      </c>
    </row>
    <row r="23" spans="1:222" s="74" customFormat="1" ht="26.4" x14ac:dyDescent="0.25">
      <c r="B23" s="191">
        <v>44310</v>
      </c>
      <c r="C23" s="191">
        <v>44310</v>
      </c>
      <c r="D23" s="99" t="s">
        <v>141</v>
      </c>
      <c r="E23" s="167"/>
      <c r="F23" s="99"/>
      <c r="G23" s="103" t="s">
        <v>224</v>
      </c>
      <c r="H23" s="99">
        <v>9</v>
      </c>
      <c r="I23" s="100" t="str">
        <f>VLOOKUP(H23,Descrizioni!$A$2:$B$23,2,TRUE)</f>
        <v>70/60mt Round (OL) - 50mt Round (CO) – 36 FR.</v>
      </c>
      <c r="J23" s="74" t="s">
        <v>131</v>
      </c>
      <c r="K23" s="178" t="s">
        <v>163</v>
      </c>
      <c r="L23" s="102" t="s">
        <v>68</v>
      </c>
      <c r="M23" s="99" t="s">
        <v>31</v>
      </c>
      <c r="N23" s="99" t="s">
        <v>168</v>
      </c>
      <c r="O23" s="99" t="s">
        <v>149</v>
      </c>
    </row>
    <row r="24" spans="1:222" s="74" customFormat="1" ht="26.4" x14ac:dyDescent="0.25">
      <c r="B24" s="198">
        <v>44311</v>
      </c>
      <c r="C24" s="191">
        <v>44311</v>
      </c>
      <c r="D24" s="99" t="s">
        <v>141</v>
      </c>
      <c r="E24" s="167"/>
      <c r="F24" s="99"/>
      <c r="G24" s="103" t="s">
        <v>224</v>
      </c>
      <c r="H24" s="99">
        <v>7</v>
      </c>
      <c r="I24" s="100" t="str">
        <f>VLOOKUP(H24,Descrizioni!$A$2:$B$23,2,TRUE)</f>
        <v>70/60mt Round (OL) - 50mt Round (CO)</v>
      </c>
      <c r="J24" s="74" t="s">
        <v>131</v>
      </c>
      <c r="K24" s="178" t="s">
        <v>163</v>
      </c>
      <c r="L24" s="102" t="s">
        <v>68</v>
      </c>
      <c r="M24" s="99" t="s">
        <v>31</v>
      </c>
      <c r="N24" s="99" t="s">
        <v>168</v>
      </c>
      <c r="O24" s="99" t="s">
        <v>149</v>
      </c>
    </row>
    <row r="25" spans="1:222" s="74" customFormat="1" x14ac:dyDescent="0.25">
      <c r="B25" s="191">
        <v>44311</v>
      </c>
      <c r="C25" s="191">
        <v>44311</v>
      </c>
      <c r="D25" s="99" t="s">
        <v>141</v>
      </c>
      <c r="E25" s="167"/>
      <c r="F25" s="99"/>
      <c r="G25" s="103" t="s">
        <v>224</v>
      </c>
      <c r="H25" s="99">
        <v>21</v>
      </c>
      <c r="I25" s="100" t="str">
        <f>VLOOKUP(H25,Descrizioni!$A$2:$B$23,2,TRUE)</f>
        <v xml:space="preserve">12+12 </v>
      </c>
      <c r="J25" s="74" t="s">
        <v>108</v>
      </c>
      <c r="K25" s="178" t="s">
        <v>174</v>
      </c>
      <c r="L25" s="102" t="s">
        <v>175</v>
      </c>
      <c r="M25" s="99" t="s">
        <v>31</v>
      </c>
      <c r="N25" s="99" t="s">
        <v>178</v>
      </c>
      <c r="O25" s="99" t="s">
        <v>149</v>
      </c>
    </row>
    <row r="26" spans="1:222" s="74" customFormat="1" ht="26.4" x14ac:dyDescent="0.25">
      <c r="A26" s="122"/>
      <c r="B26" s="199">
        <v>44317</v>
      </c>
      <c r="C26" s="199">
        <v>44317</v>
      </c>
      <c r="D26" s="127" t="s">
        <v>144</v>
      </c>
      <c r="E26" s="171"/>
      <c r="F26" s="122"/>
      <c r="G26" s="124"/>
      <c r="H26" s="99">
        <v>40</v>
      </c>
      <c r="I26" s="100" t="str">
        <f>VLOOKUP(H26,Descrizioni!$A$2:$B$23,2,TRUE)</f>
        <v>3D</v>
      </c>
      <c r="J26" s="122"/>
      <c r="K26" s="182" t="s">
        <v>249</v>
      </c>
      <c r="L26" s="125">
        <v>9082</v>
      </c>
      <c r="M26" s="124" t="s">
        <v>31</v>
      </c>
      <c r="N26" s="124" t="s">
        <v>250</v>
      </c>
      <c r="O26" s="124" t="s">
        <v>149</v>
      </c>
      <c r="P26" s="126"/>
      <c r="Q26" s="122"/>
      <c r="R26" s="122"/>
      <c r="S26" s="122"/>
      <c r="T26" s="123"/>
      <c r="U26" s="123"/>
      <c r="V26" s="122"/>
      <c r="W26" s="127"/>
      <c r="X26" s="127"/>
      <c r="Y26" s="127"/>
      <c r="Z26" s="127"/>
      <c r="AA26" s="122"/>
      <c r="AB26" s="128"/>
      <c r="AC26" s="122"/>
      <c r="AD26" s="122"/>
      <c r="AE26" s="122"/>
      <c r="AF26" s="122"/>
      <c r="AG26" s="123"/>
      <c r="AH26" s="122"/>
      <c r="AI26" s="127"/>
      <c r="AJ26" s="127"/>
      <c r="AK26" s="127"/>
      <c r="AL26" s="127"/>
      <c r="AM26" s="122"/>
      <c r="AN26" s="128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3"/>
      <c r="BB26" s="123"/>
      <c r="BC26" s="122"/>
      <c r="BD26" s="127"/>
      <c r="BE26" s="127"/>
      <c r="BF26" s="127"/>
      <c r="BG26" s="127"/>
      <c r="BH26" s="122"/>
      <c r="BI26" s="128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3"/>
      <c r="BW26" s="123"/>
      <c r="BX26" s="122"/>
      <c r="BY26" s="127"/>
      <c r="BZ26" s="127"/>
      <c r="CA26" s="127"/>
      <c r="CB26" s="127"/>
      <c r="CC26" s="122"/>
      <c r="CD26" s="128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3"/>
      <c r="CR26" s="123"/>
      <c r="CS26" s="122"/>
      <c r="CT26" s="127"/>
      <c r="CU26" s="127"/>
      <c r="CV26" s="127"/>
      <c r="CW26" s="127"/>
      <c r="CX26" s="122"/>
      <c r="CY26" s="128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3"/>
      <c r="DM26" s="123"/>
      <c r="DN26" s="122"/>
      <c r="DO26" s="127"/>
      <c r="DP26" s="127"/>
      <c r="DQ26" s="127"/>
      <c r="DR26" s="127"/>
      <c r="DS26" s="122"/>
      <c r="DT26" s="128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3"/>
      <c r="EH26" s="123"/>
      <c r="EI26" s="122"/>
      <c r="EJ26" s="127"/>
      <c r="EK26" s="127"/>
      <c r="EL26" s="127"/>
      <c r="EM26" s="127"/>
      <c r="EN26" s="122"/>
      <c r="EO26" s="128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3"/>
      <c r="FC26" s="123"/>
      <c r="FD26" s="122"/>
      <c r="FE26" s="127"/>
      <c r="FF26" s="127"/>
      <c r="FG26" s="127"/>
      <c r="FH26" s="127"/>
      <c r="FI26" s="122"/>
      <c r="FJ26" s="128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3"/>
      <c r="FX26" s="123"/>
      <c r="FY26" s="122"/>
      <c r="FZ26" s="127"/>
      <c r="GA26" s="127"/>
      <c r="GB26" s="127"/>
      <c r="GC26" s="127"/>
      <c r="GD26" s="122"/>
      <c r="GE26" s="128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3"/>
      <c r="GS26" s="123"/>
      <c r="GT26" s="122"/>
      <c r="GU26" s="127"/>
      <c r="GV26" s="127"/>
      <c r="GW26" s="127"/>
      <c r="GX26" s="127"/>
      <c r="GY26" s="122"/>
      <c r="GZ26" s="128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3"/>
      <c r="HN26" s="123"/>
    </row>
    <row r="27" spans="1:222" s="74" customFormat="1" ht="26.4" x14ac:dyDescent="0.25">
      <c r="A27" s="101"/>
      <c r="B27" s="191">
        <v>44317</v>
      </c>
      <c r="C27" s="191">
        <v>44317</v>
      </c>
      <c r="D27" s="99" t="s">
        <v>144</v>
      </c>
      <c r="E27" s="167"/>
      <c r="F27" s="100"/>
      <c r="G27" s="103" t="s">
        <v>224</v>
      </c>
      <c r="H27" s="99">
        <v>7</v>
      </c>
      <c r="I27" s="100" t="str">
        <f>VLOOKUP(H27,Descrizioni!$A$2:$B$23,2,TRUE)</f>
        <v>70/60mt Round (OL) - 50mt Round (CO)</v>
      </c>
      <c r="J27" s="74" t="s">
        <v>108</v>
      </c>
      <c r="K27" s="178" t="s">
        <v>179</v>
      </c>
      <c r="L27" s="102" t="s">
        <v>81</v>
      </c>
      <c r="M27" s="99" t="s">
        <v>31</v>
      </c>
      <c r="N27" s="99" t="s">
        <v>185</v>
      </c>
      <c r="O27" s="124" t="s">
        <v>149</v>
      </c>
      <c r="Q27" s="101"/>
      <c r="R27" s="101"/>
      <c r="S27" s="101"/>
      <c r="T27" s="104"/>
      <c r="U27" s="104"/>
      <c r="V27" s="101"/>
      <c r="W27" s="100"/>
      <c r="X27" s="100"/>
      <c r="Y27" s="100"/>
      <c r="Z27" s="100"/>
      <c r="AA27" s="101"/>
      <c r="AB27" s="105"/>
      <c r="AC27" s="101"/>
      <c r="AD27" s="101"/>
      <c r="AE27" s="101"/>
      <c r="AF27" s="101"/>
      <c r="AG27" s="104"/>
      <c r="AH27" s="101"/>
      <c r="AI27" s="100"/>
      <c r="AJ27" s="100"/>
      <c r="AK27" s="100"/>
      <c r="AL27" s="100"/>
      <c r="AM27" s="101"/>
      <c r="AN27" s="105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4"/>
      <c r="BB27" s="104"/>
      <c r="BC27" s="101"/>
      <c r="BD27" s="100"/>
      <c r="BE27" s="100"/>
      <c r="BF27" s="100"/>
      <c r="BG27" s="100"/>
      <c r="BH27" s="101"/>
      <c r="BI27" s="105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4"/>
      <c r="BW27" s="104"/>
      <c r="BX27" s="101"/>
      <c r="BY27" s="100"/>
      <c r="BZ27" s="100"/>
      <c r="CA27" s="100"/>
      <c r="CB27" s="100"/>
      <c r="CC27" s="101"/>
      <c r="CD27" s="105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4"/>
      <c r="CR27" s="104"/>
      <c r="CS27" s="101"/>
      <c r="CT27" s="100"/>
      <c r="CU27" s="100"/>
      <c r="CV27" s="100"/>
      <c r="CW27" s="100"/>
      <c r="CX27" s="101"/>
      <c r="CY27" s="105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4"/>
      <c r="DM27" s="104"/>
      <c r="DN27" s="101"/>
      <c r="DO27" s="100"/>
      <c r="DP27" s="100"/>
      <c r="DQ27" s="100"/>
      <c r="DR27" s="100"/>
      <c r="DS27" s="101"/>
      <c r="DT27" s="105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4"/>
      <c r="EH27" s="104"/>
      <c r="EI27" s="101"/>
      <c r="EJ27" s="100"/>
      <c r="EK27" s="100"/>
      <c r="EL27" s="100"/>
      <c r="EM27" s="100"/>
      <c r="EN27" s="101"/>
      <c r="EO27" s="105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4"/>
      <c r="FC27" s="104"/>
      <c r="FD27" s="101"/>
      <c r="FE27" s="100"/>
      <c r="FF27" s="100"/>
      <c r="FG27" s="100"/>
      <c r="FH27" s="100"/>
      <c r="FI27" s="101"/>
      <c r="FJ27" s="105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4"/>
      <c r="FX27" s="104"/>
      <c r="FY27" s="101"/>
      <c r="FZ27" s="100"/>
      <c r="GA27" s="100"/>
      <c r="GB27" s="100"/>
      <c r="GC27" s="100"/>
      <c r="GD27" s="101"/>
      <c r="GE27" s="105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4"/>
      <c r="GS27" s="104"/>
      <c r="GT27" s="101"/>
      <c r="GU27" s="100"/>
      <c r="GV27" s="100"/>
      <c r="GW27" s="100"/>
      <c r="GX27" s="100"/>
      <c r="GY27" s="101"/>
      <c r="GZ27" s="105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4"/>
      <c r="HN27" s="104"/>
    </row>
    <row r="28" spans="1:222" s="101" customFormat="1" ht="26.4" x14ac:dyDescent="0.25">
      <c r="B28" s="191">
        <v>44317</v>
      </c>
      <c r="C28" s="191">
        <v>44317</v>
      </c>
      <c r="D28" s="99" t="s">
        <v>144</v>
      </c>
      <c r="E28" s="167"/>
      <c r="F28" s="100"/>
      <c r="G28" s="103"/>
      <c r="H28" s="99">
        <v>9</v>
      </c>
      <c r="I28" s="100" t="str">
        <f>VLOOKUP(H28,Descrizioni!$A$2:$B$23,2,TRUE)</f>
        <v>70/60mt Round (OL) - 50mt Round (CO) – 36 FR.</v>
      </c>
      <c r="J28" s="74" t="s">
        <v>262</v>
      </c>
      <c r="K28" s="178" t="s">
        <v>180</v>
      </c>
      <c r="L28" s="102" t="s">
        <v>128</v>
      </c>
      <c r="M28" s="99"/>
      <c r="N28" s="99" t="s">
        <v>186</v>
      </c>
      <c r="O28" s="124" t="s">
        <v>149</v>
      </c>
      <c r="P28" s="74"/>
      <c r="T28" s="104"/>
      <c r="U28" s="104"/>
      <c r="W28" s="100"/>
      <c r="X28" s="100"/>
      <c r="Y28" s="100"/>
      <c r="Z28" s="100"/>
      <c r="AB28" s="105"/>
      <c r="AG28" s="104"/>
      <c r="AI28" s="100"/>
      <c r="AJ28" s="100"/>
      <c r="AK28" s="100"/>
      <c r="AL28" s="100"/>
      <c r="AN28" s="105"/>
      <c r="BA28" s="104"/>
      <c r="BB28" s="104"/>
      <c r="BD28" s="100"/>
      <c r="BE28" s="100"/>
      <c r="BF28" s="100"/>
      <c r="BG28" s="100"/>
      <c r="BI28" s="105"/>
      <c r="BV28" s="104"/>
      <c r="BW28" s="104"/>
      <c r="BY28" s="100"/>
      <c r="BZ28" s="100"/>
      <c r="CA28" s="100"/>
      <c r="CB28" s="100"/>
      <c r="CD28" s="105"/>
      <c r="CQ28" s="104"/>
      <c r="CR28" s="104"/>
      <c r="CT28" s="100"/>
      <c r="CU28" s="100"/>
      <c r="CV28" s="100"/>
      <c r="CW28" s="100"/>
      <c r="CY28" s="105"/>
      <c r="DL28" s="104"/>
      <c r="DM28" s="104"/>
      <c r="DO28" s="100"/>
      <c r="DP28" s="100"/>
      <c r="DQ28" s="100"/>
      <c r="DR28" s="100"/>
      <c r="DT28" s="105"/>
      <c r="EG28" s="104"/>
      <c r="EH28" s="104"/>
      <c r="EJ28" s="100"/>
      <c r="EK28" s="100"/>
      <c r="EL28" s="100"/>
      <c r="EM28" s="100"/>
      <c r="EO28" s="105"/>
      <c r="FB28" s="104"/>
      <c r="FC28" s="104"/>
      <c r="FE28" s="100"/>
      <c r="FF28" s="100"/>
      <c r="FG28" s="100"/>
      <c r="FH28" s="100"/>
      <c r="FJ28" s="105"/>
      <c r="FW28" s="104"/>
      <c r="FX28" s="104"/>
      <c r="FZ28" s="100"/>
      <c r="GA28" s="100"/>
      <c r="GB28" s="100"/>
      <c r="GC28" s="100"/>
      <c r="GE28" s="105"/>
      <c r="GR28" s="104"/>
      <c r="GS28" s="104"/>
      <c r="GU28" s="100"/>
      <c r="GV28" s="100"/>
      <c r="GW28" s="100"/>
      <c r="GX28" s="100"/>
      <c r="GZ28" s="105"/>
      <c r="HM28" s="104"/>
      <c r="HN28" s="104"/>
    </row>
    <row r="29" spans="1:222" s="101" customFormat="1" ht="26.4" x14ac:dyDescent="0.25">
      <c r="A29" s="122"/>
      <c r="B29" s="199">
        <v>44318</v>
      </c>
      <c r="C29" s="199">
        <v>44318</v>
      </c>
      <c r="D29" s="187" t="s">
        <v>144</v>
      </c>
      <c r="E29" s="171"/>
      <c r="F29" s="123"/>
      <c r="G29" s="127"/>
      <c r="H29" s="99">
        <v>40</v>
      </c>
      <c r="I29" s="100" t="str">
        <f>VLOOKUP(H29,Descrizioni!$A$2:$B$23,2,TRUE)</f>
        <v>3D</v>
      </c>
      <c r="J29" s="122"/>
      <c r="K29" s="182" t="s">
        <v>249</v>
      </c>
      <c r="L29" s="125">
        <v>9082</v>
      </c>
      <c r="M29" s="124" t="s">
        <v>31</v>
      </c>
      <c r="N29" s="124" t="s">
        <v>250</v>
      </c>
      <c r="O29" s="124" t="s">
        <v>149</v>
      </c>
      <c r="P29" s="122"/>
      <c r="Q29" s="122"/>
      <c r="R29" s="126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</row>
    <row r="30" spans="1:222" s="101" customFormat="1" ht="26.4" x14ac:dyDescent="0.25">
      <c r="B30" s="191">
        <v>44318</v>
      </c>
      <c r="C30" s="191">
        <v>44318</v>
      </c>
      <c r="D30" s="99" t="s">
        <v>144</v>
      </c>
      <c r="E30" s="167"/>
      <c r="F30" s="100"/>
      <c r="G30" s="103" t="s">
        <v>224</v>
      </c>
      <c r="H30" s="99">
        <v>7</v>
      </c>
      <c r="I30" s="100" t="str">
        <f>VLOOKUP(H30,Descrizioni!$A$2:$B$23,2,TRUE)</f>
        <v>70/60mt Round (OL) - 50mt Round (CO)</v>
      </c>
      <c r="J30" s="74" t="s">
        <v>262</v>
      </c>
      <c r="K30" s="178" t="s">
        <v>179</v>
      </c>
      <c r="L30" s="102" t="s">
        <v>81</v>
      </c>
      <c r="M30" s="99" t="s">
        <v>31</v>
      </c>
      <c r="N30" s="99" t="s">
        <v>185</v>
      </c>
      <c r="O30" s="124" t="s">
        <v>149</v>
      </c>
      <c r="P30" s="74"/>
      <c r="T30" s="104"/>
      <c r="U30" s="104"/>
      <c r="W30" s="100"/>
      <c r="X30" s="100"/>
      <c r="Y30" s="100"/>
      <c r="Z30" s="100"/>
      <c r="AB30" s="105"/>
      <c r="AG30" s="104"/>
      <c r="AI30" s="100"/>
      <c r="AJ30" s="100"/>
      <c r="AK30" s="100"/>
      <c r="AL30" s="100"/>
      <c r="AN30" s="105"/>
      <c r="BA30" s="104"/>
      <c r="BB30" s="104"/>
      <c r="BD30" s="100"/>
      <c r="BE30" s="100"/>
      <c r="BF30" s="100"/>
      <c r="BG30" s="100"/>
      <c r="BI30" s="105"/>
      <c r="BV30" s="104"/>
      <c r="BW30" s="104"/>
      <c r="BY30" s="100"/>
      <c r="BZ30" s="100"/>
      <c r="CA30" s="100"/>
      <c r="CB30" s="100"/>
      <c r="CD30" s="105"/>
      <c r="CQ30" s="104"/>
      <c r="CR30" s="104"/>
      <c r="CT30" s="100"/>
      <c r="CU30" s="100"/>
      <c r="CV30" s="100"/>
      <c r="CW30" s="100"/>
      <c r="CY30" s="105"/>
      <c r="DL30" s="104"/>
      <c r="DM30" s="104"/>
      <c r="DO30" s="100"/>
      <c r="DP30" s="100"/>
      <c r="DQ30" s="100"/>
      <c r="DR30" s="100"/>
      <c r="DT30" s="105"/>
      <c r="EG30" s="104"/>
      <c r="EH30" s="104"/>
      <c r="EJ30" s="100"/>
      <c r="EK30" s="100"/>
      <c r="EL30" s="100"/>
      <c r="EM30" s="100"/>
      <c r="EO30" s="105"/>
      <c r="FB30" s="104"/>
      <c r="FC30" s="104"/>
      <c r="FE30" s="100"/>
      <c r="FF30" s="100"/>
      <c r="FG30" s="100"/>
      <c r="FH30" s="100"/>
      <c r="FJ30" s="105"/>
      <c r="FW30" s="104"/>
      <c r="FX30" s="104"/>
      <c r="FZ30" s="100"/>
      <c r="GA30" s="100"/>
      <c r="GB30" s="100"/>
      <c r="GC30" s="100"/>
      <c r="GE30" s="105"/>
      <c r="GR30" s="104"/>
      <c r="GS30" s="104"/>
      <c r="GU30" s="100"/>
      <c r="GV30" s="100"/>
      <c r="GW30" s="100"/>
      <c r="GX30" s="100"/>
      <c r="GZ30" s="105"/>
      <c r="HM30" s="104"/>
      <c r="HN30" s="104"/>
    </row>
    <row r="31" spans="1:222" s="101" customFormat="1" x14ac:dyDescent="0.25">
      <c r="B31" s="191">
        <v>44318</v>
      </c>
      <c r="C31" s="191">
        <v>44318</v>
      </c>
      <c r="D31" s="99" t="s">
        <v>144</v>
      </c>
      <c r="E31" s="167"/>
      <c r="F31" s="100"/>
      <c r="G31" s="103" t="s">
        <v>224</v>
      </c>
      <c r="H31" s="99">
        <v>5</v>
      </c>
      <c r="I31" s="100" t="str">
        <f>VLOOKUP(H31,Descrizioni!$A$2:$B$23,2,TRUE)</f>
        <v xml:space="preserve">900 round </v>
      </c>
      <c r="J31" s="74" t="s">
        <v>108</v>
      </c>
      <c r="K31" s="178" t="s">
        <v>180</v>
      </c>
      <c r="L31" s="102" t="s">
        <v>128</v>
      </c>
      <c r="M31" s="99"/>
      <c r="N31" s="99" t="s">
        <v>186</v>
      </c>
      <c r="O31" s="124" t="s">
        <v>149</v>
      </c>
      <c r="P31" s="74"/>
      <c r="T31" s="104"/>
      <c r="U31" s="104"/>
      <c r="W31" s="100"/>
      <c r="X31" s="100"/>
      <c r="Y31" s="100"/>
      <c r="Z31" s="100"/>
      <c r="AB31" s="105"/>
      <c r="AG31" s="104"/>
      <c r="AI31" s="100"/>
      <c r="AJ31" s="100"/>
      <c r="AK31" s="100"/>
      <c r="AL31" s="100"/>
      <c r="AN31" s="105"/>
      <c r="BA31" s="104"/>
      <c r="BB31" s="104"/>
      <c r="BD31" s="100"/>
      <c r="BE31" s="100"/>
      <c r="BF31" s="100"/>
      <c r="BG31" s="100"/>
      <c r="BI31" s="105"/>
      <c r="BV31" s="104"/>
      <c r="BW31" s="104"/>
      <c r="BY31" s="100"/>
      <c r="BZ31" s="100"/>
      <c r="CA31" s="100"/>
      <c r="CB31" s="100"/>
      <c r="CD31" s="105"/>
      <c r="CQ31" s="104"/>
      <c r="CR31" s="104"/>
      <c r="CT31" s="100"/>
      <c r="CU31" s="100"/>
      <c r="CV31" s="100"/>
      <c r="CW31" s="100"/>
      <c r="CY31" s="105"/>
      <c r="DL31" s="104"/>
      <c r="DM31" s="104"/>
      <c r="DO31" s="100"/>
      <c r="DP31" s="100"/>
      <c r="DQ31" s="100"/>
      <c r="DR31" s="100"/>
      <c r="DT31" s="105"/>
      <c r="EG31" s="104"/>
      <c r="EH31" s="104"/>
      <c r="EJ31" s="100"/>
      <c r="EK31" s="100"/>
      <c r="EL31" s="100"/>
      <c r="EM31" s="100"/>
      <c r="EO31" s="105"/>
      <c r="FB31" s="104"/>
      <c r="FC31" s="104"/>
      <c r="FE31" s="100"/>
      <c r="FF31" s="100"/>
      <c r="FG31" s="100"/>
      <c r="FH31" s="100"/>
      <c r="FJ31" s="105"/>
      <c r="FW31" s="104"/>
      <c r="FX31" s="104"/>
      <c r="FZ31" s="100"/>
      <c r="GA31" s="100"/>
      <c r="GB31" s="100"/>
      <c r="GC31" s="100"/>
      <c r="GE31" s="105"/>
      <c r="GR31" s="104"/>
      <c r="GS31" s="104"/>
      <c r="GU31" s="100"/>
      <c r="GV31" s="100"/>
      <c r="GW31" s="100"/>
      <c r="GX31" s="100"/>
      <c r="GZ31" s="105"/>
      <c r="HM31" s="104"/>
      <c r="HN31" s="104"/>
    </row>
    <row r="32" spans="1:222" s="74" customFormat="1" ht="26.4" x14ac:dyDescent="0.25">
      <c r="B32" s="191">
        <v>44324</v>
      </c>
      <c r="C32" s="191">
        <v>44324</v>
      </c>
      <c r="D32" s="99" t="s">
        <v>144</v>
      </c>
      <c r="E32" s="167"/>
      <c r="F32" s="99"/>
      <c r="G32" s="103" t="s">
        <v>224</v>
      </c>
      <c r="H32" s="99">
        <v>9</v>
      </c>
      <c r="I32" s="100" t="str">
        <f>VLOOKUP(H32,Descrizioni!$A$2:$B$23,2,TRUE)</f>
        <v>70/60mt Round (OL) - 50mt Round (CO) – 36 FR.</v>
      </c>
      <c r="J32" s="74" t="s">
        <v>131</v>
      </c>
      <c r="K32" s="178" t="s">
        <v>181</v>
      </c>
      <c r="L32" s="102" t="s">
        <v>104</v>
      </c>
      <c r="M32" s="99" t="s">
        <v>31</v>
      </c>
      <c r="N32" s="99" t="s">
        <v>187</v>
      </c>
      <c r="O32" s="124" t="s">
        <v>149</v>
      </c>
    </row>
    <row r="33" spans="1:222" s="74" customFormat="1" x14ac:dyDescent="0.25">
      <c r="B33" s="191">
        <v>44325</v>
      </c>
      <c r="C33" s="191">
        <v>44325</v>
      </c>
      <c r="D33" s="99" t="s">
        <v>144</v>
      </c>
      <c r="E33" s="167"/>
      <c r="F33" s="99"/>
      <c r="G33" s="103" t="s">
        <v>224</v>
      </c>
      <c r="H33" s="99">
        <v>7</v>
      </c>
      <c r="I33" s="100" t="str">
        <f>VLOOKUP(H33,Descrizioni!$A$2:$B$23,2,TRUE)</f>
        <v>70/60mt Round (OL) - 50mt Round (CO)</v>
      </c>
      <c r="J33" s="74" t="s">
        <v>131</v>
      </c>
      <c r="K33" s="178" t="s">
        <v>181</v>
      </c>
      <c r="L33" s="102" t="s">
        <v>104</v>
      </c>
      <c r="M33" s="99" t="s">
        <v>31</v>
      </c>
      <c r="N33" s="99" t="s">
        <v>188</v>
      </c>
      <c r="O33" s="124" t="s">
        <v>149</v>
      </c>
    </row>
    <row r="34" spans="1:222" s="74" customFormat="1" x14ac:dyDescent="0.25">
      <c r="B34" s="191">
        <v>44332</v>
      </c>
      <c r="C34" s="191">
        <v>44332</v>
      </c>
      <c r="D34" s="99" t="s">
        <v>144</v>
      </c>
      <c r="E34" s="167"/>
      <c r="F34" s="99"/>
      <c r="G34" s="103" t="s">
        <v>224</v>
      </c>
      <c r="H34" s="99">
        <v>7</v>
      </c>
      <c r="I34" s="100" t="str">
        <f>VLOOKUP(H34,Descrizioni!$A$2:$B$23,2,TRUE)</f>
        <v>70/60mt Round (OL) - 50mt Round (CO)</v>
      </c>
      <c r="J34" s="74" t="s">
        <v>131</v>
      </c>
      <c r="K34" s="178" t="s">
        <v>183</v>
      </c>
      <c r="L34" s="102" t="s">
        <v>184</v>
      </c>
      <c r="M34" s="99" t="s">
        <v>31</v>
      </c>
      <c r="N34" s="99" t="s">
        <v>190</v>
      </c>
      <c r="O34" s="99" t="s">
        <v>152</v>
      </c>
    </row>
    <row r="35" spans="1:222" s="74" customFormat="1" x14ac:dyDescent="0.25">
      <c r="B35" s="191">
        <v>44332</v>
      </c>
      <c r="C35" s="191">
        <v>44332</v>
      </c>
      <c r="D35" s="99" t="s">
        <v>144</v>
      </c>
      <c r="E35" s="167"/>
      <c r="F35" s="99"/>
      <c r="G35" s="103" t="s">
        <v>224</v>
      </c>
      <c r="H35" s="99">
        <v>7</v>
      </c>
      <c r="I35" s="99" t="s">
        <v>288</v>
      </c>
      <c r="J35" s="74" t="s">
        <v>108</v>
      </c>
      <c r="K35" s="183" t="s">
        <v>289</v>
      </c>
      <c r="L35" s="102">
        <v>9019</v>
      </c>
      <c r="M35" s="99" t="s">
        <v>31</v>
      </c>
      <c r="N35" s="99" t="s">
        <v>290</v>
      </c>
      <c r="O35" s="99" t="s">
        <v>152</v>
      </c>
    </row>
    <row r="36" spans="1:222" s="74" customFormat="1" ht="26.4" x14ac:dyDescent="0.25">
      <c r="B36" s="191">
        <v>44338</v>
      </c>
      <c r="C36" s="191">
        <v>44338</v>
      </c>
      <c r="D36" s="99" t="s">
        <v>144</v>
      </c>
      <c r="E36" s="167"/>
      <c r="F36" s="99"/>
      <c r="G36" s="103" t="s">
        <v>224</v>
      </c>
      <c r="H36" s="99">
        <v>21</v>
      </c>
      <c r="I36" s="100" t="str">
        <f>VLOOKUP(H36,Descrizioni!$A$2:$B$23,2,TRUE)</f>
        <v xml:space="preserve">12+12 </v>
      </c>
      <c r="J36" s="101" t="s">
        <v>108</v>
      </c>
      <c r="K36" s="178" t="s">
        <v>164</v>
      </c>
      <c r="L36" s="102" t="s">
        <v>110</v>
      </c>
      <c r="M36" s="99" t="s">
        <v>31</v>
      </c>
      <c r="N36" s="99" t="s">
        <v>154</v>
      </c>
      <c r="O36" s="99" t="s">
        <v>152</v>
      </c>
      <c r="P36" s="74" t="s">
        <v>155</v>
      </c>
    </row>
    <row r="37" spans="1:222" s="101" customFormat="1" ht="26.4" x14ac:dyDescent="0.25">
      <c r="B37" s="191">
        <v>44339</v>
      </c>
      <c r="C37" s="191">
        <v>44339</v>
      </c>
      <c r="D37" s="99" t="s">
        <v>144</v>
      </c>
      <c r="E37" s="167"/>
      <c r="F37" s="100"/>
      <c r="G37" s="103" t="s">
        <v>224</v>
      </c>
      <c r="H37" s="99">
        <v>21</v>
      </c>
      <c r="I37" s="100" t="str">
        <f>VLOOKUP(H37,Descrizioni!$A$2:$B$23,2,TRUE)</f>
        <v xml:space="preserve">12+12 </v>
      </c>
      <c r="J37" s="101" t="s">
        <v>108</v>
      </c>
      <c r="K37" s="178" t="s">
        <v>164</v>
      </c>
      <c r="L37" s="102" t="s">
        <v>110</v>
      </c>
      <c r="M37" s="99" t="s">
        <v>31</v>
      </c>
      <c r="N37" s="99" t="s">
        <v>154</v>
      </c>
      <c r="O37" s="99" t="s">
        <v>152</v>
      </c>
      <c r="P37" s="74" t="s">
        <v>156</v>
      </c>
      <c r="T37" s="104"/>
      <c r="U37" s="104"/>
      <c r="W37" s="100"/>
      <c r="X37" s="100"/>
      <c r="Y37" s="100"/>
      <c r="Z37" s="100"/>
      <c r="AB37" s="105"/>
      <c r="AG37" s="104"/>
      <c r="AI37" s="100"/>
      <c r="AJ37" s="100"/>
      <c r="AK37" s="100"/>
      <c r="AL37" s="100"/>
      <c r="AN37" s="105"/>
      <c r="BA37" s="104"/>
      <c r="BB37" s="104"/>
      <c r="BD37" s="100"/>
      <c r="BE37" s="100"/>
      <c r="BF37" s="100"/>
      <c r="BG37" s="100"/>
      <c r="BI37" s="105"/>
      <c r="BV37" s="104"/>
      <c r="BW37" s="104"/>
      <c r="BY37" s="100"/>
      <c r="BZ37" s="100"/>
      <c r="CA37" s="100"/>
      <c r="CB37" s="100"/>
      <c r="CD37" s="105"/>
      <c r="CQ37" s="104"/>
      <c r="CR37" s="104"/>
      <c r="CT37" s="100"/>
      <c r="CU37" s="100"/>
      <c r="CV37" s="100"/>
      <c r="CW37" s="100"/>
      <c r="CY37" s="105"/>
      <c r="DL37" s="104"/>
      <c r="DM37" s="104"/>
      <c r="DO37" s="100"/>
      <c r="DP37" s="100"/>
      <c r="DQ37" s="100"/>
      <c r="DR37" s="100"/>
      <c r="DT37" s="105"/>
      <c r="EG37" s="104"/>
      <c r="EH37" s="104"/>
      <c r="EJ37" s="100"/>
      <c r="EK37" s="100"/>
      <c r="EL37" s="100"/>
      <c r="EM37" s="100"/>
      <c r="EO37" s="105"/>
      <c r="FB37" s="104"/>
      <c r="FC37" s="104"/>
      <c r="FE37" s="100"/>
      <c r="FF37" s="100"/>
      <c r="FG37" s="100"/>
      <c r="FH37" s="100"/>
      <c r="FJ37" s="105"/>
      <c r="FW37" s="104"/>
      <c r="FX37" s="104"/>
      <c r="FZ37" s="100"/>
      <c r="GA37" s="100"/>
      <c r="GB37" s="100"/>
      <c r="GC37" s="100"/>
      <c r="GE37" s="105"/>
      <c r="GR37" s="104"/>
      <c r="GS37" s="104"/>
      <c r="GU37" s="100"/>
      <c r="GV37" s="100"/>
      <c r="GW37" s="100"/>
      <c r="GX37" s="100"/>
      <c r="GZ37" s="105"/>
      <c r="HM37" s="104"/>
      <c r="HN37" s="104"/>
    </row>
    <row r="38" spans="1:222" s="74" customFormat="1" ht="26.4" x14ac:dyDescent="0.25">
      <c r="B38" s="191">
        <v>44339</v>
      </c>
      <c r="C38" s="191">
        <v>44339</v>
      </c>
      <c r="D38" s="99" t="s">
        <v>144</v>
      </c>
      <c r="E38" s="167"/>
      <c r="F38" s="99"/>
      <c r="G38" s="103" t="s">
        <v>224</v>
      </c>
      <c r="H38" s="99">
        <v>50</v>
      </c>
      <c r="I38" s="100" t="str">
        <f>VLOOKUP(H38,Descrizioni!$A$2:$B$23,2,TRUE)</f>
        <v>Trofeo Pinocchio</v>
      </c>
      <c r="J38" s="74" t="s">
        <v>108</v>
      </c>
      <c r="K38" s="178" t="s">
        <v>145</v>
      </c>
      <c r="L38" s="102" t="s">
        <v>68</v>
      </c>
      <c r="M38" s="99" t="s">
        <v>31</v>
      </c>
      <c r="N38" s="99" t="s">
        <v>147</v>
      </c>
      <c r="O38" s="99" t="s">
        <v>146</v>
      </c>
      <c r="P38" s="158" t="s">
        <v>285</v>
      </c>
    </row>
    <row r="39" spans="1:222" s="74" customFormat="1" ht="26.4" x14ac:dyDescent="0.25">
      <c r="B39" s="191">
        <v>44339</v>
      </c>
      <c r="C39" s="191">
        <v>44339</v>
      </c>
      <c r="D39" s="99" t="s">
        <v>144</v>
      </c>
      <c r="E39" s="167"/>
      <c r="F39" s="99"/>
      <c r="G39" s="103" t="s">
        <v>224</v>
      </c>
      <c r="H39" s="99">
        <v>7</v>
      </c>
      <c r="I39" s="100" t="str">
        <f>VLOOKUP(H39,Descrizioni!$A$2:$B$23,2,TRUE)</f>
        <v>70/60mt Round (OL) - 50mt Round (CO)</v>
      </c>
      <c r="J39" s="74" t="s">
        <v>108</v>
      </c>
      <c r="K39" s="178" t="s">
        <v>191</v>
      </c>
      <c r="L39" s="102" t="s">
        <v>123</v>
      </c>
      <c r="M39" s="99" t="s">
        <v>31</v>
      </c>
      <c r="N39" s="99" t="s">
        <v>168</v>
      </c>
      <c r="O39" s="99" t="s">
        <v>153</v>
      </c>
      <c r="P39" s="74" t="s">
        <v>126</v>
      </c>
      <c r="Q39" s="101" t="s">
        <v>127</v>
      </c>
    </row>
    <row r="40" spans="1:222" s="74" customFormat="1" x14ac:dyDescent="0.25">
      <c r="B40" s="191">
        <v>44346</v>
      </c>
      <c r="C40" s="191">
        <v>44346</v>
      </c>
      <c r="D40" s="99" t="s">
        <v>144</v>
      </c>
      <c r="E40" s="167"/>
      <c r="F40" s="99"/>
      <c r="G40" s="103"/>
      <c r="H40" s="99">
        <v>7</v>
      </c>
      <c r="I40" s="99" t="str">
        <f>VLOOKUP(H40,Descrizioni!$A$2:$B$23,2,TRUE)</f>
        <v>70/60mt Round (OL) - 50mt Round (CO)</v>
      </c>
      <c r="J40" s="74" t="s">
        <v>131</v>
      </c>
      <c r="K40" s="178" t="s">
        <v>192</v>
      </c>
      <c r="L40" s="102" t="s">
        <v>193</v>
      </c>
      <c r="M40" s="99" t="s">
        <v>31</v>
      </c>
      <c r="N40" s="99" t="s">
        <v>194</v>
      </c>
      <c r="O40" s="99" t="s">
        <v>152</v>
      </c>
    </row>
    <row r="41" spans="1:222" s="74" customFormat="1" x14ac:dyDescent="0.25">
      <c r="B41" s="191">
        <v>44346</v>
      </c>
      <c r="C41" s="191">
        <v>44346</v>
      </c>
      <c r="D41" s="99" t="s">
        <v>144</v>
      </c>
      <c r="E41" s="167"/>
      <c r="F41" s="99"/>
      <c r="G41" s="103" t="s">
        <v>224</v>
      </c>
      <c r="H41" s="99">
        <v>7</v>
      </c>
      <c r="I41" s="99" t="str">
        <f>VLOOKUP(H41,Descrizioni!$A$2:$B$23,2,TRUE)</f>
        <v>70/60mt Round (OL) - 50mt Round (CO)</v>
      </c>
      <c r="J41" s="74" t="s">
        <v>131</v>
      </c>
      <c r="K41" s="178" t="s">
        <v>180</v>
      </c>
      <c r="L41" s="102" t="s">
        <v>128</v>
      </c>
      <c r="M41" s="99" t="s">
        <v>31</v>
      </c>
      <c r="N41" s="99" t="s">
        <v>186</v>
      </c>
      <c r="O41" s="99" t="s">
        <v>152</v>
      </c>
    </row>
    <row r="42" spans="1:222" s="74" customFormat="1" ht="26.4" x14ac:dyDescent="0.25">
      <c r="A42" s="162"/>
      <c r="B42" s="198">
        <v>44349</v>
      </c>
      <c r="C42" s="198">
        <v>44349</v>
      </c>
      <c r="D42" s="163" t="s">
        <v>139</v>
      </c>
      <c r="E42" s="172"/>
      <c r="F42" s="163"/>
      <c r="G42" s="164"/>
      <c r="H42" s="163">
        <v>9</v>
      </c>
      <c r="I42" s="163" t="s">
        <v>313</v>
      </c>
      <c r="J42" s="162" t="s">
        <v>262</v>
      </c>
      <c r="K42" s="184" t="s">
        <v>289</v>
      </c>
      <c r="L42" s="165">
        <v>9019</v>
      </c>
      <c r="M42" s="163" t="s">
        <v>31</v>
      </c>
      <c r="N42" s="163" t="s">
        <v>290</v>
      </c>
      <c r="O42" s="163" t="s">
        <v>152</v>
      </c>
      <c r="P42" s="162"/>
    </row>
    <row r="43" spans="1:222" s="74" customFormat="1" x14ac:dyDescent="0.25">
      <c r="A43" s="101"/>
      <c r="B43" s="191">
        <v>44349</v>
      </c>
      <c r="C43" s="191">
        <v>44349</v>
      </c>
      <c r="D43" s="99" t="s">
        <v>139</v>
      </c>
      <c r="E43" s="167"/>
      <c r="F43" s="100"/>
      <c r="G43" s="103"/>
      <c r="H43" s="99">
        <v>7</v>
      </c>
      <c r="I43" s="99" t="str">
        <f>VLOOKUP(H43,Descrizioni!$A$2:$B$23,2,TRUE)</f>
        <v>70/60mt Round (OL) - 50mt Round (CO)</v>
      </c>
      <c r="J43" s="74" t="s">
        <v>108</v>
      </c>
      <c r="K43" s="178" t="s">
        <v>216</v>
      </c>
      <c r="L43" s="102" t="s">
        <v>217</v>
      </c>
      <c r="M43" s="99" t="s">
        <v>31</v>
      </c>
      <c r="N43" s="99" t="s">
        <v>218</v>
      </c>
      <c r="O43" s="99" t="s">
        <v>152</v>
      </c>
      <c r="Q43" s="101"/>
      <c r="R43" s="101"/>
      <c r="S43" s="101"/>
      <c r="T43" s="104"/>
      <c r="U43" s="104"/>
      <c r="V43" s="101"/>
      <c r="W43" s="100"/>
      <c r="X43" s="100"/>
      <c r="Y43" s="100"/>
      <c r="Z43" s="100"/>
      <c r="AA43" s="101"/>
      <c r="AB43" s="105"/>
      <c r="AC43" s="101"/>
      <c r="AD43" s="101"/>
      <c r="AE43" s="101"/>
      <c r="AF43" s="101"/>
      <c r="AG43" s="104"/>
      <c r="AH43" s="101"/>
      <c r="AI43" s="100"/>
      <c r="AJ43" s="100"/>
      <c r="AK43" s="100"/>
      <c r="AL43" s="100"/>
      <c r="AM43" s="101"/>
      <c r="AN43" s="105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4"/>
      <c r="BB43" s="104"/>
      <c r="BC43" s="101"/>
      <c r="BD43" s="100"/>
      <c r="BE43" s="100"/>
      <c r="BF43" s="100"/>
      <c r="BG43" s="100"/>
      <c r="BH43" s="101"/>
      <c r="BI43" s="105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4"/>
      <c r="BW43" s="104"/>
      <c r="BX43" s="101"/>
      <c r="BY43" s="100"/>
      <c r="BZ43" s="100"/>
      <c r="CA43" s="100"/>
      <c r="CB43" s="100"/>
      <c r="CC43" s="101"/>
      <c r="CD43" s="105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4"/>
      <c r="CR43" s="104"/>
      <c r="CS43" s="101"/>
      <c r="CT43" s="100"/>
      <c r="CU43" s="100"/>
      <c r="CV43" s="100"/>
      <c r="CW43" s="100"/>
      <c r="CX43" s="101"/>
      <c r="CY43" s="105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4"/>
      <c r="DM43" s="104"/>
      <c r="DN43" s="101"/>
      <c r="DO43" s="100"/>
      <c r="DP43" s="100"/>
      <c r="DQ43" s="100"/>
      <c r="DR43" s="100"/>
      <c r="DS43" s="101"/>
      <c r="DT43" s="105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4"/>
      <c r="EH43" s="104"/>
      <c r="EI43" s="101"/>
      <c r="EJ43" s="100"/>
      <c r="EK43" s="100"/>
      <c r="EL43" s="100"/>
      <c r="EM43" s="100"/>
      <c r="EN43" s="101"/>
      <c r="EO43" s="105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4"/>
      <c r="FC43" s="104"/>
      <c r="FD43" s="101"/>
      <c r="FE43" s="100"/>
      <c r="FF43" s="100"/>
      <c r="FG43" s="100"/>
      <c r="FH43" s="100"/>
      <c r="FI43" s="101"/>
      <c r="FJ43" s="105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4"/>
      <c r="FX43" s="104"/>
      <c r="FY43" s="101"/>
      <c r="FZ43" s="100"/>
      <c r="GA43" s="100"/>
      <c r="GB43" s="100"/>
      <c r="GC43" s="100"/>
      <c r="GD43" s="101"/>
      <c r="GE43" s="105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4"/>
      <c r="GS43" s="104"/>
      <c r="GT43" s="101"/>
      <c r="GU43" s="100"/>
      <c r="GV43" s="100"/>
      <c r="GW43" s="100"/>
      <c r="GX43" s="100"/>
      <c r="GY43" s="101"/>
      <c r="GZ43" s="105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4"/>
      <c r="HN43" s="104"/>
    </row>
    <row r="44" spans="1:222" s="74" customFormat="1" x14ac:dyDescent="0.25">
      <c r="B44" s="191">
        <v>44352</v>
      </c>
      <c r="C44" s="191">
        <v>44352</v>
      </c>
      <c r="D44" s="99" t="s">
        <v>139</v>
      </c>
      <c r="E44" s="167"/>
      <c r="F44" s="99"/>
      <c r="G44" s="103" t="s">
        <v>271</v>
      </c>
      <c r="H44" s="99">
        <v>7</v>
      </c>
      <c r="I44" s="99" t="str">
        <f>VLOOKUP(H44,Descrizioni!$A$2:$B$23,2,TRUE)</f>
        <v>70/60mt Round (OL) - 50mt Round (CO)</v>
      </c>
      <c r="J44" s="74" t="s">
        <v>220</v>
      </c>
      <c r="K44" s="178" t="s">
        <v>182</v>
      </c>
      <c r="L44" s="102" t="s">
        <v>91</v>
      </c>
      <c r="M44" s="99" t="s">
        <v>31</v>
      </c>
      <c r="N44" s="99" t="s">
        <v>189</v>
      </c>
      <c r="O44" s="99"/>
    </row>
    <row r="45" spans="1:222" s="74" customFormat="1" x14ac:dyDescent="0.25">
      <c r="B45" s="191">
        <v>44353</v>
      </c>
      <c r="C45" s="191">
        <v>44353</v>
      </c>
      <c r="D45" s="99" t="s">
        <v>139</v>
      </c>
      <c r="E45" s="167"/>
      <c r="F45" s="99"/>
      <c r="G45" s="103" t="s">
        <v>224</v>
      </c>
      <c r="H45" s="99">
        <v>7</v>
      </c>
      <c r="I45" s="99" t="str">
        <f>VLOOKUP(H45,Descrizioni!$A$2:$B$23,2,TRUE)</f>
        <v>70/60mt Round (OL) - 50mt Round (CO)</v>
      </c>
      <c r="J45" s="74" t="s">
        <v>131</v>
      </c>
      <c r="K45" s="178" t="s">
        <v>180</v>
      </c>
      <c r="L45" s="102" t="s">
        <v>128</v>
      </c>
      <c r="M45" s="99" t="s">
        <v>31</v>
      </c>
      <c r="N45" s="99" t="s">
        <v>186</v>
      </c>
      <c r="O45" s="99" t="s">
        <v>152</v>
      </c>
    </row>
    <row r="46" spans="1:222" s="74" customFormat="1" x14ac:dyDescent="0.25">
      <c r="B46" s="191">
        <v>44353</v>
      </c>
      <c r="C46" s="191">
        <v>44353</v>
      </c>
      <c r="D46" s="99" t="s">
        <v>139</v>
      </c>
      <c r="E46" s="167"/>
      <c r="F46" s="99"/>
      <c r="G46" s="103" t="s">
        <v>224</v>
      </c>
      <c r="H46" s="99">
        <v>21</v>
      </c>
      <c r="I46" s="100" t="str">
        <f>VLOOKUP(H46,Descrizioni!$A$2:$B$23,2,TRUE)</f>
        <v xml:space="preserve">12+12 </v>
      </c>
      <c r="J46" s="74" t="s">
        <v>108</v>
      </c>
      <c r="K46" s="178" t="s">
        <v>181</v>
      </c>
      <c r="L46" s="102" t="s">
        <v>104</v>
      </c>
      <c r="M46" s="99" t="s">
        <v>31</v>
      </c>
      <c r="N46" s="99" t="s">
        <v>197</v>
      </c>
      <c r="O46" s="99" t="s">
        <v>152</v>
      </c>
    </row>
    <row r="47" spans="1:222" s="74" customFormat="1" x14ac:dyDescent="0.25">
      <c r="B47" s="196">
        <v>43988</v>
      </c>
      <c r="C47" s="197">
        <v>43988</v>
      </c>
      <c r="D47" s="114" t="s">
        <v>139</v>
      </c>
      <c r="E47" s="170"/>
      <c r="F47" s="115"/>
      <c r="G47" s="103" t="s">
        <v>224</v>
      </c>
      <c r="H47" s="117">
        <v>7</v>
      </c>
      <c r="I47" s="100" t="str">
        <f>VLOOKUP(H47,Descrizioni!$A$2:$B$23,2,TRUE)</f>
        <v>70/60mt Round (OL) - 50mt Round (CO)</v>
      </c>
      <c r="J47" s="118" t="s">
        <v>131</v>
      </c>
      <c r="K47" s="181" t="s">
        <v>182</v>
      </c>
      <c r="L47" s="119">
        <v>9035</v>
      </c>
      <c r="M47" s="114" t="s">
        <v>31</v>
      </c>
      <c r="N47" s="118" t="s">
        <v>92</v>
      </c>
      <c r="O47" s="114" t="s">
        <v>149</v>
      </c>
      <c r="P47" s="120"/>
    </row>
    <row r="48" spans="1:222" s="101" customFormat="1" x14ac:dyDescent="0.25">
      <c r="A48" s="74"/>
      <c r="B48" s="191">
        <v>44359</v>
      </c>
      <c r="C48" s="191">
        <v>44360</v>
      </c>
      <c r="D48" s="99" t="s">
        <v>139</v>
      </c>
      <c r="E48" s="167"/>
      <c r="F48" s="99"/>
      <c r="G48" s="103"/>
      <c r="H48" s="99">
        <v>7</v>
      </c>
      <c r="I48" s="100" t="str">
        <f>VLOOKUP(H48,Descrizioni!$A$2:$B$23,2,TRUE)</f>
        <v>70/60mt Round (OL) - 50mt Round (CO)</v>
      </c>
      <c r="J48" s="101" t="s">
        <v>220</v>
      </c>
      <c r="K48" s="178" t="s">
        <v>221</v>
      </c>
      <c r="L48" s="98" t="s">
        <v>211</v>
      </c>
      <c r="M48" s="99" t="s">
        <v>31</v>
      </c>
      <c r="N48" s="100" t="s">
        <v>223</v>
      </c>
      <c r="O48" s="99" t="s">
        <v>152</v>
      </c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</row>
    <row r="49" spans="1:222" s="74" customFormat="1" ht="26.4" x14ac:dyDescent="0.25">
      <c r="B49" s="191">
        <v>44360</v>
      </c>
      <c r="C49" s="191">
        <v>44360</v>
      </c>
      <c r="D49" s="99" t="s">
        <v>139</v>
      </c>
      <c r="E49" s="167"/>
      <c r="F49" s="99"/>
      <c r="G49" s="103"/>
      <c r="H49" s="99">
        <v>7</v>
      </c>
      <c r="I49" s="99" t="str">
        <f>VLOOKUP(H49,Descrizioni!$A$2:$B$23,2,TRUE)</f>
        <v>70/60mt Round (OL) - 50mt Round (CO)</v>
      </c>
      <c r="J49" s="74" t="s">
        <v>262</v>
      </c>
      <c r="K49" s="178" t="s">
        <v>195</v>
      </c>
      <c r="L49" s="102" t="s">
        <v>196</v>
      </c>
      <c r="M49" s="99" t="s">
        <v>31</v>
      </c>
      <c r="N49" s="99" t="s">
        <v>198</v>
      </c>
      <c r="O49" s="99" t="s">
        <v>152</v>
      </c>
      <c r="P49" s="74" t="s">
        <v>310</v>
      </c>
    </row>
    <row r="50" spans="1:222" s="74" customFormat="1" x14ac:dyDescent="0.25">
      <c r="B50" s="191">
        <v>44360</v>
      </c>
      <c r="C50" s="191">
        <v>44360</v>
      </c>
      <c r="D50" s="99" t="s">
        <v>139</v>
      </c>
      <c r="E50" s="167"/>
      <c r="F50" s="99"/>
      <c r="G50" s="103"/>
      <c r="H50" s="99">
        <v>21</v>
      </c>
      <c r="I50" s="99" t="str">
        <f>VLOOKUP(H50,Descrizioni!$A$2:$B$23,2,TRUE)</f>
        <v xml:space="preserve">12+12 </v>
      </c>
      <c r="J50" s="74" t="s">
        <v>220</v>
      </c>
      <c r="K50" s="178" t="s">
        <v>281</v>
      </c>
      <c r="L50" s="102" t="s">
        <v>282</v>
      </c>
      <c r="M50" s="99" t="s">
        <v>31</v>
      </c>
      <c r="N50" s="99" t="s">
        <v>283</v>
      </c>
      <c r="O50" s="99" t="s">
        <v>149</v>
      </c>
      <c r="P50" s="74" t="s">
        <v>299</v>
      </c>
    </row>
    <row r="51" spans="1:222" s="101" customFormat="1" x14ac:dyDescent="0.25">
      <c r="B51" s="191">
        <v>44367</v>
      </c>
      <c r="C51" s="191">
        <v>44367</v>
      </c>
      <c r="D51" s="99" t="s">
        <v>139</v>
      </c>
      <c r="E51" s="167"/>
      <c r="F51" s="129" t="s">
        <v>227</v>
      </c>
      <c r="G51" s="103"/>
      <c r="H51" s="99">
        <v>7</v>
      </c>
      <c r="I51" s="100" t="str">
        <f>VLOOKUP(H51,Descrizioni!$A$2:$B$23,2,TRUE)</f>
        <v>70/60mt Round (OL) - 50mt Round (CO)</v>
      </c>
      <c r="J51" s="74" t="s">
        <v>131</v>
      </c>
      <c r="K51" s="178" t="s">
        <v>207</v>
      </c>
      <c r="L51" s="102" t="s">
        <v>204</v>
      </c>
      <c r="M51" s="99" t="s">
        <v>31</v>
      </c>
      <c r="N51" s="99" t="s">
        <v>200</v>
      </c>
      <c r="O51" s="99" t="s">
        <v>152</v>
      </c>
      <c r="P51" s="74"/>
      <c r="T51" s="104"/>
      <c r="U51" s="104"/>
      <c r="W51" s="100"/>
      <c r="X51" s="100"/>
      <c r="Y51" s="100"/>
      <c r="Z51" s="100"/>
      <c r="AB51" s="105"/>
      <c r="AG51" s="104"/>
      <c r="AI51" s="100"/>
      <c r="AJ51" s="100"/>
      <c r="AK51" s="100"/>
      <c r="AL51" s="100"/>
      <c r="AN51" s="105"/>
      <c r="BA51" s="104"/>
      <c r="BB51" s="104"/>
      <c r="BD51" s="100"/>
      <c r="BE51" s="100"/>
      <c r="BF51" s="100"/>
      <c r="BG51" s="100"/>
      <c r="BI51" s="105"/>
      <c r="BV51" s="104"/>
      <c r="BW51" s="104"/>
      <c r="BY51" s="100"/>
      <c r="BZ51" s="100"/>
      <c r="CA51" s="100"/>
      <c r="CB51" s="100"/>
      <c r="CD51" s="105"/>
      <c r="CQ51" s="104"/>
      <c r="CR51" s="104"/>
      <c r="CT51" s="100"/>
      <c r="CU51" s="100"/>
      <c r="CV51" s="100"/>
      <c r="CW51" s="100"/>
      <c r="CY51" s="105"/>
      <c r="DL51" s="104"/>
      <c r="DM51" s="104"/>
      <c r="DO51" s="100"/>
      <c r="DP51" s="100"/>
      <c r="DQ51" s="100"/>
      <c r="DR51" s="100"/>
      <c r="DT51" s="105"/>
      <c r="EG51" s="104"/>
      <c r="EH51" s="104"/>
      <c r="EJ51" s="100"/>
      <c r="EK51" s="100"/>
      <c r="EL51" s="100"/>
      <c r="EM51" s="100"/>
      <c r="EO51" s="105"/>
      <c r="FB51" s="104"/>
      <c r="FC51" s="104"/>
      <c r="FE51" s="100"/>
      <c r="FF51" s="100"/>
      <c r="FG51" s="100"/>
      <c r="FH51" s="100"/>
      <c r="FJ51" s="105"/>
      <c r="FW51" s="104"/>
      <c r="FX51" s="104"/>
      <c r="FZ51" s="100"/>
      <c r="GA51" s="100"/>
      <c r="GB51" s="100"/>
      <c r="GC51" s="100"/>
      <c r="GE51" s="105"/>
      <c r="GR51" s="104"/>
      <c r="GS51" s="104"/>
      <c r="GU51" s="100"/>
      <c r="GV51" s="100"/>
      <c r="GW51" s="100"/>
      <c r="GX51" s="100"/>
      <c r="GZ51" s="105"/>
      <c r="HM51" s="104"/>
      <c r="HN51" s="104"/>
    </row>
    <row r="52" spans="1:222" s="101" customFormat="1" ht="26.4" x14ac:dyDescent="0.25">
      <c r="A52" s="160"/>
      <c r="B52" s="191">
        <v>44367</v>
      </c>
      <c r="C52" s="191">
        <v>44367</v>
      </c>
      <c r="D52" s="99" t="s">
        <v>139</v>
      </c>
      <c r="E52" s="167"/>
      <c r="F52" s="100"/>
      <c r="G52" s="103" t="s">
        <v>160</v>
      </c>
      <c r="H52" s="99">
        <v>21</v>
      </c>
      <c r="I52" s="100" t="str">
        <f>VLOOKUP(H52,Descrizioni!$A$2:$B$23,2,TRUE)</f>
        <v xml:space="preserve">12+12 </v>
      </c>
      <c r="J52" s="74" t="s">
        <v>109</v>
      </c>
      <c r="K52" s="178" t="s">
        <v>132</v>
      </c>
      <c r="L52" s="102" t="s">
        <v>81</v>
      </c>
      <c r="M52" s="99" t="s">
        <v>31</v>
      </c>
      <c r="N52" s="99" t="s">
        <v>133</v>
      </c>
      <c r="O52" s="99" t="s">
        <v>152</v>
      </c>
      <c r="P52" s="157" t="s">
        <v>134</v>
      </c>
      <c r="T52" s="104"/>
      <c r="U52" s="104"/>
      <c r="W52" s="100"/>
      <c r="X52" s="100"/>
      <c r="Y52" s="100"/>
      <c r="Z52" s="100"/>
      <c r="AB52" s="105"/>
      <c r="AG52" s="104"/>
      <c r="AI52" s="100"/>
      <c r="AJ52" s="100"/>
      <c r="AK52" s="100"/>
      <c r="AL52" s="100"/>
      <c r="AN52" s="105"/>
      <c r="BA52" s="104"/>
      <c r="BB52" s="104"/>
      <c r="BD52" s="100"/>
      <c r="BE52" s="100"/>
      <c r="BF52" s="100"/>
      <c r="BG52" s="100"/>
      <c r="BI52" s="105"/>
      <c r="BV52" s="104"/>
      <c r="BW52" s="104"/>
      <c r="BY52" s="100"/>
      <c r="BZ52" s="100"/>
      <c r="CA52" s="100"/>
      <c r="CB52" s="100"/>
      <c r="CD52" s="105"/>
      <c r="CQ52" s="104"/>
      <c r="CR52" s="104"/>
      <c r="CT52" s="100"/>
      <c r="CU52" s="100"/>
      <c r="CV52" s="100"/>
      <c r="CW52" s="100"/>
      <c r="CY52" s="105"/>
      <c r="DL52" s="104"/>
      <c r="DM52" s="104"/>
      <c r="DO52" s="100"/>
      <c r="DP52" s="100"/>
      <c r="DQ52" s="100"/>
      <c r="DR52" s="100"/>
      <c r="DT52" s="105"/>
      <c r="EG52" s="104"/>
      <c r="EH52" s="104"/>
      <c r="EJ52" s="100"/>
      <c r="EK52" s="100"/>
      <c r="EL52" s="100"/>
      <c r="EM52" s="100"/>
      <c r="EO52" s="105"/>
      <c r="FB52" s="104"/>
      <c r="FC52" s="104"/>
      <c r="FE52" s="100"/>
      <c r="FF52" s="100"/>
      <c r="FG52" s="100"/>
      <c r="FH52" s="100"/>
      <c r="FJ52" s="105"/>
      <c r="FW52" s="104"/>
      <c r="FX52" s="104"/>
      <c r="FZ52" s="100"/>
      <c r="GA52" s="100"/>
      <c r="GB52" s="100"/>
      <c r="GC52" s="100"/>
      <c r="GE52" s="105"/>
      <c r="GR52" s="104"/>
      <c r="GS52" s="104"/>
      <c r="GU52" s="100"/>
      <c r="GV52" s="100"/>
      <c r="GW52" s="100"/>
      <c r="GX52" s="100"/>
      <c r="GZ52" s="105"/>
      <c r="HM52" s="104"/>
      <c r="HN52" s="104"/>
    </row>
    <row r="53" spans="1:222" s="101" customFormat="1" ht="26.4" x14ac:dyDescent="0.25">
      <c r="A53" s="74"/>
      <c r="B53" s="191">
        <v>44373</v>
      </c>
      <c r="C53" s="191">
        <v>44373</v>
      </c>
      <c r="D53" s="99" t="s">
        <v>139</v>
      </c>
      <c r="E53" s="167"/>
      <c r="F53" s="99"/>
      <c r="G53" s="103"/>
      <c r="H53" s="99">
        <v>9</v>
      </c>
      <c r="I53" s="99" t="str">
        <f>VLOOKUP(H53,Descrizioni!$A$2:$B$23,2,TRUE)</f>
        <v>70/60mt Round (OL) - 50mt Round (CO) – 36 FR.</v>
      </c>
      <c r="J53" s="74" t="s">
        <v>131</v>
      </c>
      <c r="K53" s="178" t="s">
        <v>192</v>
      </c>
      <c r="L53" s="102" t="s">
        <v>193</v>
      </c>
      <c r="M53" s="99" t="s">
        <v>31</v>
      </c>
      <c r="N53" s="99" t="s">
        <v>199</v>
      </c>
      <c r="O53" s="99" t="s">
        <v>152</v>
      </c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</row>
    <row r="54" spans="1:222" s="101" customFormat="1" x14ac:dyDescent="0.25">
      <c r="A54" s="74"/>
      <c r="B54" s="191">
        <v>44374</v>
      </c>
      <c r="C54" s="191">
        <v>44374</v>
      </c>
      <c r="D54" s="99" t="s">
        <v>139</v>
      </c>
      <c r="E54" s="167"/>
      <c r="F54" s="99"/>
      <c r="G54" s="103"/>
      <c r="H54" s="99">
        <v>7</v>
      </c>
      <c r="I54" s="99" t="str">
        <f>VLOOKUP(H54,Descrizioni!$A$2:$B$23,2,TRUE)</f>
        <v>70/60mt Round (OL) - 50mt Round (CO)</v>
      </c>
      <c r="J54" s="74" t="s">
        <v>131</v>
      </c>
      <c r="K54" s="178" t="s">
        <v>192</v>
      </c>
      <c r="L54" s="102" t="s">
        <v>193</v>
      </c>
      <c r="M54" s="99" t="s">
        <v>31</v>
      </c>
      <c r="N54" s="99" t="s">
        <v>194</v>
      </c>
      <c r="O54" s="99" t="s">
        <v>152</v>
      </c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</row>
    <row r="55" spans="1:222" s="74" customFormat="1" ht="66" x14ac:dyDescent="0.25">
      <c r="B55" s="191">
        <v>44381</v>
      </c>
      <c r="C55" s="191">
        <v>44381</v>
      </c>
      <c r="D55" s="99" t="s">
        <v>148</v>
      </c>
      <c r="E55" s="167"/>
      <c r="F55" s="99"/>
      <c r="G55" s="103" t="s">
        <v>224</v>
      </c>
      <c r="H55" s="99">
        <v>39</v>
      </c>
      <c r="I55" s="100" t="str">
        <f>VLOOKUP(H55,Descrizioni!$A$2:$B$23,2,TRUE)</f>
        <v>Altro</v>
      </c>
      <c r="J55" s="74" t="s">
        <v>108</v>
      </c>
      <c r="K55" s="178" t="s">
        <v>145</v>
      </c>
      <c r="L55" s="102" t="s">
        <v>68</v>
      </c>
      <c r="M55" s="99" t="s">
        <v>31</v>
      </c>
      <c r="N55" s="99" t="s">
        <v>147</v>
      </c>
      <c r="O55" s="99" t="s">
        <v>152</v>
      </c>
      <c r="P55" s="74" t="s">
        <v>206</v>
      </c>
    </row>
    <row r="56" spans="1:222" s="74" customFormat="1" ht="26.4" x14ac:dyDescent="0.25">
      <c r="B56" s="191">
        <v>44388</v>
      </c>
      <c r="C56" s="191">
        <v>44388</v>
      </c>
      <c r="D56" s="99" t="s">
        <v>148</v>
      </c>
      <c r="E56" s="167"/>
      <c r="F56" s="121">
        <v>44016</v>
      </c>
      <c r="G56" s="103" t="s">
        <v>224</v>
      </c>
      <c r="H56" s="99">
        <v>40</v>
      </c>
      <c r="I56" s="99" t="str">
        <f>VLOOKUP(H56,Descrizioni!$A$2:$B$23,2,TRUE)</f>
        <v>3D</v>
      </c>
      <c r="J56" s="74" t="s">
        <v>108</v>
      </c>
      <c r="K56" s="178" t="s">
        <v>173</v>
      </c>
      <c r="L56" s="102" t="s">
        <v>102</v>
      </c>
      <c r="M56" s="99" t="s">
        <v>31</v>
      </c>
      <c r="N56" s="99" t="s">
        <v>177</v>
      </c>
      <c r="O56" s="99" t="s">
        <v>152</v>
      </c>
    </row>
    <row r="57" spans="1:222" s="101" customFormat="1" x14ac:dyDescent="0.25">
      <c r="B57" s="191">
        <v>44388</v>
      </c>
      <c r="C57" s="191">
        <v>44388</v>
      </c>
      <c r="D57" s="99" t="s">
        <v>148</v>
      </c>
      <c r="E57" s="167"/>
      <c r="F57" s="100"/>
      <c r="G57" s="103" t="s">
        <v>224</v>
      </c>
      <c r="H57" s="130">
        <v>7</v>
      </c>
      <c r="I57" s="100" t="str">
        <f>VLOOKUP(H57,Descrizioni!$A$2:$B$23,2,TRUE)</f>
        <v>70/60mt Round (OL) - 50mt Round (CO)</v>
      </c>
      <c r="J57" s="74" t="s">
        <v>131</v>
      </c>
      <c r="K57" s="178" t="s">
        <v>207</v>
      </c>
      <c r="L57" s="102" t="s">
        <v>204</v>
      </c>
      <c r="M57" s="99" t="s">
        <v>31</v>
      </c>
      <c r="N57" s="99" t="s">
        <v>200</v>
      </c>
      <c r="O57" s="99" t="s">
        <v>152</v>
      </c>
      <c r="P57" s="74"/>
      <c r="T57" s="104"/>
      <c r="U57" s="104"/>
      <c r="W57" s="100"/>
      <c r="X57" s="100"/>
      <c r="Y57" s="100"/>
      <c r="Z57" s="100"/>
      <c r="AB57" s="105"/>
      <c r="AG57" s="104"/>
      <c r="AI57" s="100"/>
      <c r="AJ57" s="100"/>
      <c r="AK57" s="100"/>
      <c r="AL57" s="100"/>
      <c r="AN57" s="105"/>
      <c r="BA57" s="104"/>
      <c r="BB57" s="104"/>
      <c r="BD57" s="100"/>
      <c r="BE57" s="100"/>
      <c r="BF57" s="100"/>
      <c r="BG57" s="100"/>
      <c r="BI57" s="105"/>
      <c r="BV57" s="104"/>
      <c r="BW57" s="104"/>
      <c r="BY57" s="100"/>
      <c r="BZ57" s="100"/>
      <c r="CA57" s="100"/>
      <c r="CB57" s="100"/>
      <c r="CD57" s="105"/>
      <c r="CQ57" s="104"/>
      <c r="CR57" s="104"/>
      <c r="CT57" s="100"/>
      <c r="CU57" s="100"/>
      <c r="CV57" s="100"/>
      <c r="CW57" s="100"/>
      <c r="CY57" s="105"/>
      <c r="DL57" s="104"/>
      <c r="DM57" s="104"/>
      <c r="DO57" s="100"/>
      <c r="DP57" s="100"/>
      <c r="DQ57" s="100"/>
      <c r="DR57" s="100"/>
      <c r="DT57" s="105"/>
      <c r="EG57" s="104"/>
      <c r="EH57" s="104"/>
      <c r="EJ57" s="100"/>
      <c r="EK57" s="100"/>
      <c r="EL57" s="100"/>
      <c r="EM57" s="100"/>
      <c r="EO57" s="105"/>
      <c r="FB57" s="104"/>
      <c r="FC57" s="104"/>
      <c r="FE57" s="100"/>
      <c r="FF57" s="100"/>
      <c r="FG57" s="100"/>
      <c r="FH57" s="100"/>
      <c r="FJ57" s="105"/>
      <c r="FW57" s="104"/>
      <c r="FX57" s="104"/>
      <c r="FZ57" s="100"/>
      <c r="GA57" s="100"/>
      <c r="GB57" s="100"/>
      <c r="GC57" s="100"/>
      <c r="GE57" s="105"/>
      <c r="GR57" s="104"/>
      <c r="GS57" s="104"/>
      <c r="GU57" s="100"/>
      <c r="GV57" s="100"/>
      <c r="GW57" s="100"/>
      <c r="GX57" s="100"/>
      <c r="GZ57" s="105"/>
      <c r="HM57" s="104"/>
      <c r="HN57" s="104"/>
    </row>
    <row r="58" spans="1:222" s="101" customFormat="1" ht="26.4" x14ac:dyDescent="0.25">
      <c r="B58" s="191">
        <v>44394</v>
      </c>
      <c r="C58" s="191">
        <v>44394</v>
      </c>
      <c r="D58" s="99" t="s">
        <v>148</v>
      </c>
      <c r="E58" s="167"/>
      <c r="F58" s="100"/>
      <c r="G58" s="103"/>
      <c r="H58" s="130">
        <v>40</v>
      </c>
      <c r="I58" s="100" t="str">
        <f>VLOOKUP(H58,Descrizioni!$A$2:$B$23,2,TRUE)</f>
        <v>3D</v>
      </c>
      <c r="J58" s="74" t="s">
        <v>108</v>
      </c>
      <c r="K58" s="178" t="s">
        <v>208</v>
      </c>
      <c r="L58" s="102" t="s">
        <v>205</v>
      </c>
      <c r="M58" s="99" t="s">
        <v>31</v>
      </c>
      <c r="N58" s="99" t="s">
        <v>201</v>
      </c>
      <c r="O58" s="99" t="s">
        <v>152</v>
      </c>
      <c r="P58" s="74"/>
      <c r="T58" s="104"/>
      <c r="U58" s="104"/>
      <c r="W58" s="100"/>
      <c r="X58" s="100"/>
      <c r="Y58" s="100"/>
      <c r="Z58" s="100"/>
      <c r="AB58" s="105"/>
      <c r="AG58" s="104"/>
      <c r="AI58" s="100"/>
      <c r="AJ58" s="100"/>
      <c r="AK58" s="100"/>
      <c r="AL58" s="100"/>
      <c r="AN58" s="105"/>
      <c r="BA58" s="104"/>
      <c r="BB58" s="104"/>
      <c r="BD58" s="100"/>
      <c r="BE58" s="100"/>
      <c r="BF58" s="100"/>
      <c r="BG58" s="100"/>
      <c r="BI58" s="105"/>
      <c r="BV58" s="104"/>
      <c r="BW58" s="104"/>
      <c r="BY58" s="100"/>
      <c r="BZ58" s="100"/>
      <c r="CA58" s="100"/>
      <c r="CB58" s="100"/>
      <c r="CD58" s="105"/>
      <c r="CQ58" s="104"/>
      <c r="CR58" s="104"/>
      <c r="CT58" s="100"/>
      <c r="CU58" s="100"/>
      <c r="CV58" s="100"/>
      <c r="CW58" s="100"/>
      <c r="CY58" s="105"/>
      <c r="DL58" s="104"/>
      <c r="DM58" s="104"/>
      <c r="DO58" s="100"/>
      <c r="DP58" s="100"/>
      <c r="DQ58" s="100"/>
      <c r="DR58" s="100"/>
      <c r="DT58" s="105"/>
      <c r="EG58" s="104"/>
      <c r="EH58" s="104"/>
      <c r="EJ58" s="100"/>
      <c r="EK58" s="100"/>
      <c r="EL58" s="100"/>
      <c r="EM58" s="100"/>
      <c r="EO58" s="105"/>
      <c r="FB58" s="104"/>
      <c r="FC58" s="104"/>
      <c r="FE58" s="100"/>
      <c r="FF58" s="100"/>
      <c r="FG58" s="100"/>
      <c r="FH58" s="100"/>
      <c r="FJ58" s="105"/>
      <c r="FW58" s="104"/>
      <c r="FX58" s="104"/>
      <c r="FZ58" s="100"/>
      <c r="GA58" s="100"/>
      <c r="GB58" s="100"/>
      <c r="GC58" s="100"/>
      <c r="GE58" s="105"/>
      <c r="GR58" s="104"/>
      <c r="GS58" s="104"/>
      <c r="GU58" s="100"/>
      <c r="GV58" s="100"/>
      <c r="GW58" s="100"/>
      <c r="GX58" s="100"/>
      <c r="GZ58" s="105"/>
      <c r="HM58" s="104"/>
      <c r="HN58" s="104"/>
    </row>
    <row r="59" spans="1:222" s="101" customFormat="1" ht="26.4" x14ac:dyDescent="0.25">
      <c r="B59" s="191">
        <v>44395</v>
      </c>
      <c r="C59" s="191">
        <v>44395</v>
      </c>
      <c r="D59" s="99" t="s">
        <v>148</v>
      </c>
      <c r="E59" s="167"/>
      <c r="F59" s="100"/>
      <c r="G59" s="103"/>
      <c r="H59" s="130">
        <v>40</v>
      </c>
      <c r="I59" s="100" t="str">
        <f>VLOOKUP(H59,Descrizioni!$A$2:$B$23,2,TRUE)</f>
        <v>3D</v>
      </c>
      <c r="J59" s="74" t="s">
        <v>108</v>
      </c>
      <c r="K59" s="178" t="s">
        <v>208</v>
      </c>
      <c r="L59" s="102" t="s">
        <v>205</v>
      </c>
      <c r="M59" s="99" t="s">
        <v>31</v>
      </c>
      <c r="N59" s="99" t="s">
        <v>201</v>
      </c>
      <c r="O59" s="99" t="s">
        <v>152</v>
      </c>
      <c r="P59" s="74"/>
      <c r="T59" s="104"/>
      <c r="U59" s="104"/>
      <c r="W59" s="100"/>
      <c r="X59" s="100"/>
      <c r="Y59" s="100"/>
      <c r="Z59" s="100"/>
      <c r="AB59" s="105"/>
      <c r="AG59" s="104"/>
      <c r="AI59" s="100"/>
      <c r="AJ59" s="100"/>
      <c r="AK59" s="100"/>
      <c r="AL59" s="100"/>
      <c r="AN59" s="105"/>
      <c r="BA59" s="104"/>
      <c r="BB59" s="104"/>
      <c r="BD59" s="100"/>
      <c r="BE59" s="100"/>
      <c r="BF59" s="100"/>
      <c r="BG59" s="100"/>
      <c r="BI59" s="105"/>
      <c r="BV59" s="104"/>
      <c r="BW59" s="104"/>
      <c r="BY59" s="100"/>
      <c r="BZ59" s="100"/>
      <c r="CA59" s="100"/>
      <c r="CB59" s="100"/>
      <c r="CD59" s="105"/>
      <c r="CQ59" s="104"/>
      <c r="CR59" s="104"/>
      <c r="CT59" s="100"/>
      <c r="CU59" s="100"/>
      <c r="CV59" s="100"/>
      <c r="CW59" s="100"/>
      <c r="CY59" s="105"/>
      <c r="DL59" s="104"/>
      <c r="DM59" s="104"/>
      <c r="DO59" s="100"/>
      <c r="DP59" s="100"/>
      <c r="DQ59" s="100"/>
      <c r="DR59" s="100"/>
      <c r="DT59" s="105"/>
      <c r="EG59" s="104"/>
      <c r="EH59" s="104"/>
      <c r="EJ59" s="100"/>
      <c r="EK59" s="100"/>
      <c r="EL59" s="100"/>
      <c r="EM59" s="100"/>
      <c r="EO59" s="105"/>
      <c r="FB59" s="104"/>
      <c r="FC59" s="104"/>
      <c r="FE59" s="100"/>
      <c r="FF59" s="100"/>
      <c r="FG59" s="100"/>
      <c r="FH59" s="100"/>
      <c r="FJ59" s="105"/>
      <c r="FW59" s="104"/>
      <c r="FX59" s="104"/>
      <c r="FZ59" s="100"/>
      <c r="GA59" s="100"/>
      <c r="GB59" s="100"/>
      <c r="GC59" s="100"/>
      <c r="GE59" s="105"/>
      <c r="GR59" s="104"/>
      <c r="GS59" s="104"/>
      <c r="GU59" s="100"/>
      <c r="GV59" s="100"/>
      <c r="GW59" s="100"/>
      <c r="GX59" s="100"/>
      <c r="GZ59" s="105"/>
      <c r="HM59" s="104"/>
      <c r="HN59" s="104"/>
    </row>
    <row r="60" spans="1:222" s="101" customFormat="1" ht="26.4" x14ac:dyDescent="0.25">
      <c r="B60" s="191">
        <v>44395</v>
      </c>
      <c r="C60" s="191">
        <v>44395</v>
      </c>
      <c r="D60" s="99" t="s">
        <v>148</v>
      </c>
      <c r="E60" s="167"/>
      <c r="F60" s="100"/>
      <c r="G60" s="103" t="s">
        <v>224</v>
      </c>
      <c r="H60" s="130">
        <v>7</v>
      </c>
      <c r="I60" s="100" t="str">
        <f>VLOOKUP(H60,Descrizioni!$A$2:$B$23,2,TRUE)</f>
        <v>70/60mt Round (OL) - 50mt Round (CO)</v>
      </c>
      <c r="J60" s="74" t="s">
        <v>131</v>
      </c>
      <c r="K60" s="178" t="s">
        <v>167</v>
      </c>
      <c r="L60" s="102" t="s">
        <v>79</v>
      </c>
      <c r="M60" s="99" t="s">
        <v>31</v>
      </c>
      <c r="N60" s="99" t="s">
        <v>202</v>
      </c>
      <c r="O60" s="99" t="s">
        <v>152</v>
      </c>
      <c r="P60" s="74"/>
      <c r="T60" s="104"/>
      <c r="U60" s="104"/>
      <c r="W60" s="100"/>
      <c r="X60" s="100"/>
      <c r="Y60" s="100"/>
      <c r="Z60" s="100"/>
      <c r="AB60" s="105"/>
      <c r="AG60" s="104"/>
      <c r="AI60" s="100"/>
      <c r="AJ60" s="100"/>
      <c r="AK60" s="100"/>
      <c r="AL60" s="100"/>
      <c r="AN60" s="105"/>
      <c r="BA60" s="104"/>
      <c r="BB60" s="104"/>
      <c r="BD60" s="100"/>
      <c r="BE60" s="100"/>
      <c r="BF60" s="100"/>
      <c r="BG60" s="100"/>
      <c r="BI60" s="105"/>
      <c r="BV60" s="104"/>
      <c r="BW60" s="104"/>
      <c r="BY60" s="100"/>
      <c r="BZ60" s="100"/>
      <c r="CA60" s="100"/>
      <c r="CB60" s="100"/>
      <c r="CD60" s="105"/>
      <c r="CQ60" s="104"/>
      <c r="CR60" s="104"/>
      <c r="CT60" s="100"/>
      <c r="CU60" s="100"/>
      <c r="CV60" s="100"/>
      <c r="CW60" s="100"/>
      <c r="CY60" s="105"/>
      <c r="DL60" s="104"/>
      <c r="DM60" s="104"/>
      <c r="DO60" s="100"/>
      <c r="DP60" s="100"/>
      <c r="DQ60" s="100"/>
      <c r="DR60" s="100"/>
      <c r="DT60" s="105"/>
      <c r="EG60" s="104"/>
      <c r="EH60" s="104"/>
      <c r="EJ60" s="100"/>
      <c r="EK60" s="100"/>
      <c r="EL60" s="100"/>
      <c r="EM60" s="100"/>
      <c r="EO60" s="105"/>
      <c r="FB60" s="104"/>
      <c r="FC60" s="104"/>
      <c r="FE60" s="100"/>
      <c r="FF60" s="100"/>
      <c r="FG60" s="100"/>
      <c r="FH60" s="100"/>
      <c r="FJ60" s="105"/>
      <c r="FW60" s="104"/>
      <c r="FX60" s="104"/>
      <c r="FZ60" s="100"/>
      <c r="GA60" s="100"/>
      <c r="GB60" s="100"/>
      <c r="GC60" s="100"/>
      <c r="GE60" s="105"/>
      <c r="GR60" s="104"/>
      <c r="GS60" s="104"/>
      <c r="GU60" s="100"/>
      <c r="GV60" s="100"/>
      <c r="GW60" s="100"/>
      <c r="GX60" s="100"/>
      <c r="GZ60" s="105"/>
      <c r="HM60" s="104"/>
      <c r="HN60" s="104"/>
    </row>
    <row r="61" spans="1:222" s="101" customFormat="1" ht="26.4" x14ac:dyDescent="0.25">
      <c r="B61" s="191">
        <v>44401</v>
      </c>
      <c r="C61" s="191">
        <v>44401</v>
      </c>
      <c r="D61" s="99" t="s">
        <v>148</v>
      </c>
      <c r="E61" s="167"/>
      <c r="F61" s="100"/>
      <c r="G61" s="103" t="s">
        <v>224</v>
      </c>
      <c r="H61" s="130">
        <v>40</v>
      </c>
      <c r="I61" s="100" t="str">
        <f>VLOOKUP(H61,Descrizioni!$A$2:$B$23,2,TRUE)</f>
        <v>3D</v>
      </c>
      <c r="J61" s="74" t="s">
        <v>108</v>
      </c>
      <c r="K61" s="178" t="s">
        <v>164</v>
      </c>
      <c r="L61" s="102" t="s">
        <v>110</v>
      </c>
      <c r="M61" s="99" t="s">
        <v>31</v>
      </c>
      <c r="N61" s="99" t="s">
        <v>203</v>
      </c>
      <c r="O61" s="99" t="s">
        <v>149</v>
      </c>
      <c r="P61" s="74" t="s">
        <v>151</v>
      </c>
      <c r="T61" s="104"/>
      <c r="U61" s="104"/>
      <c r="W61" s="100"/>
      <c r="X61" s="100"/>
      <c r="Y61" s="100"/>
      <c r="Z61" s="100"/>
      <c r="AB61" s="105"/>
      <c r="AG61" s="104"/>
      <c r="AI61" s="100"/>
      <c r="AJ61" s="100"/>
      <c r="AK61" s="100"/>
      <c r="AL61" s="100"/>
      <c r="AN61" s="105"/>
      <c r="BA61" s="104"/>
      <c r="BB61" s="104"/>
      <c r="BD61" s="100"/>
      <c r="BE61" s="100"/>
      <c r="BF61" s="100"/>
      <c r="BG61" s="100"/>
      <c r="BI61" s="105"/>
      <c r="BV61" s="104"/>
      <c r="BW61" s="104"/>
      <c r="BY61" s="100"/>
      <c r="BZ61" s="100"/>
      <c r="CA61" s="100"/>
      <c r="CB61" s="100"/>
      <c r="CD61" s="105"/>
      <c r="CQ61" s="104"/>
      <c r="CR61" s="104"/>
      <c r="CT61" s="100"/>
      <c r="CU61" s="100"/>
      <c r="CV61" s="100"/>
      <c r="CW61" s="100"/>
      <c r="CY61" s="105"/>
      <c r="DL61" s="104"/>
      <c r="DM61" s="104"/>
      <c r="DO61" s="100"/>
      <c r="DP61" s="100"/>
      <c r="DQ61" s="100"/>
      <c r="DR61" s="100"/>
      <c r="DT61" s="105"/>
      <c r="EG61" s="104"/>
      <c r="EH61" s="104"/>
      <c r="EJ61" s="100"/>
      <c r="EK61" s="100"/>
      <c r="EL61" s="100"/>
      <c r="EM61" s="100"/>
      <c r="EO61" s="105"/>
      <c r="FB61" s="104"/>
      <c r="FC61" s="104"/>
      <c r="FE61" s="100"/>
      <c r="FF61" s="100"/>
      <c r="FG61" s="100"/>
      <c r="FH61" s="100"/>
      <c r="FJ61" s="105"/>
      <c r="FW61" s="104"/>
      <c r="FX61" s="104"/>
      <c r="FZ61" s="100"/>
      <c r="GA61" s="100"/>
      <c r="GB61" s="100"/>
      <c r="GC61" s="100"/>
      <c r="GE61" s="105"/>
      <c r="GR61" s="104"/>
      <c r="GS61" s="104"/>
      <c r="GU61" s="100"/>
      <c r="GV61" s="100"/>
      <c r="GW61" s="100"/>
      <c r="GX61" s="100"/>
      <c r="GZ61" s="105"/>
      <c r="HM61" s="104"/>
      <c r="HN61" s="104"/>
    </row>
    <row r="62" spans="1:222" s="101" customFormat="1" ht="26.4" x14ac:dyDescent="0.25">
      <c r="B62" s="191">
        <v>44402</v>
      </c>
      <c r="C62" s="191">
        <v>44402</v>
      </c>
      <c r="D62" s="99" t="s">
        <v>148</v>
      </c>
      <c r="E62" s="167"/>
      <c r="F62" s="100"/>
      <c r="G62" s="103" t="s">
        <v>224</v>
      </c>
      <c r="H62" s="130">
        <v>40</v>
      </c>
      <c r="I62" s="100" t="str">
        <f>VLOOKUP(H62,Descrizioni!$A$2:$B$23,2,TRUE)</f>
        <v>3D</v>
      </c>
      <c r="J62" s="74" t="s">
        <v>108</v>
      </c>
      <c r="K62" s="178" t="s">
        <v>164</v>
      </c>
      <c r="L62" s="102" t="s">
        <v>110</v>
      </c>
      <c r="M62" s="99" t="s">
        <v>31</v>
      </c>
      <c r="N62" s="99" t="s">
        <v>203</v>
      </c>
      <c r="O62" s="99" t="s">
        <v>149</v>
      </c>
      <c r="P62" s="74" t="s">
        <v>150</v>
      </c>
      <c r="T62" s="104"/>
      <c r="U62" s="104"/>
      <c r="W62" s="100"/>
      <c r="X62" s="100"/>
      <c r="Y62" s="100"/>
      <c r="Z62" s="100"/>
      <c r="AB62" s="105"/>
      <c r="AG62" s="104"/>
      <c r="AI62" s="100"/>
      <c r="AJ62" s="100"/>
      <c r="AK62" s="100"/>
      <c r="AL62" s="100"/>
      <c r="AN62" s="105"/>
      <c r="BA62" s="104"/>
      <c r="BB62" s="104"/>
      <c r="BD62" s="100"/>
      <c r="BE62" s="100"/>
      <c r="BF62" s="100"/>
      <c r="BG62" s="100"/>
      <c r="BI62" s="105"/>
      <c r="BV62" s="104"/>
      <c r="BW62" s="104"/>
      <c r="BY62" s="100"/>
      <c r="BZ62" s="100"/>
      <c r="CA62" s="100"/>
      <c r="CB62" s="100"/>
      <c r="CD62" s="105"/>
      <c r="CQ62" s="104"/>
      <c r="CR62" s="104"/>
      <c r="CT62" s="100"/>
      <c r="CU62" s="100"/>
      <c r="CV62" s="100"/>
      <c r="CW62" s="100"/>
      <c r="CY62" s="105"/>
      <c r="DL62" s="104"/>
      <c r="DM62" s="104"/>
      <c r="DO62" s="100"/>
      <c r="DP62" s="100"/>
      <c r="DQ62" s="100"/>
      <c r="DR62" s="100"/>
      <c r="DT62" s="105"/>
      <c r="EG62" s="104"/>
      <c r="EH62" s="104"/>
      <c r="EJ62" s="100"/>
      <c r="EK62" s="100"/>
      <c r="EL62" s="100"/>
      <c r="EM62" s="100"/>
      <c r="EO62" s="105"/>
      <c r="FB62" s="104"/>
      <c r="FC62" s="104"/>
      <c r="FE62" s="100"/>
      <c r="FF62" s="100"/>
      <c r="FG62" s="100"/>
      <c r="FH62" s="100"/>
      <c r="FJ62" s="105"/>
      <c r="FW62" s="104"/>
      <c r="FX62" s="104"/>
      <c r="FZ62" s="100"/>
      <c r="GA62" s="100"/>
      <c r="GB62" s="100"/>
      <c r="GC62" s="100"/>
      <c r="GE62" s="105"/>
      <c r="GR62" s="104"/>
      <c r="GS62" s="104"/>
      <c r="GU62" s="100"/>
      <c r="GV62" s="100"/>
      <c r="GW62" s="100"/>
      <c r="GX62" s="100"/>
      <c r="GZ62" s="105"/>
      <c r="HM62" s="104"/>
      <c r="HN62" s="104"/>
    </row>
    <row r="63" spans="1:222" s="74" customFormat="1" ht="26.4" x14ac:dyDescent="0.25">
      <c r="B63" s="191">
        <v>44402</v>
      </c>
      <c r="C63" s="191">
        <v>44402</v>
      </c>
      <c r="D63" s="99" t="s">
        <v>148</v>
      </c>
      <c r="E63" s="167"/>
      <c r="F63" s="121"/>
      <c r="G63" s="103" t="s">
        <v>224</v>
      </c>
      <c r="H63" s="99">
        <v>7</v>
      </c>
      <c r="I63" s="99" t="str">
        <f>VLOOKUP(H63,Descrizioni!$A$2:$B$23,2,TRUE)</f>
        <v>70/60mt Round (OL) - 50mt Round (CO)</v>
      </c>
      <c r="J63" s="74" t="s">
        <v>131</v>
      </c>
      <c r="K63" s="178" t="s">
        <v>173</v>
      </c>
      <c r="L63" s="102" t="s">
        <v>102</v>
      </c>
      <c r="M63" s="99" t="s">
        <v>31</v>
      </c>
      <c r="N63" s="99" t="s">
        <v>177</v>
      </c>
      <c r="O63" s="99" t="s">
        <v>149</v>
      </c>
    </row>
    <row r="64" spans="1:222" s="101" customFormat="1" x14ac:dyDescent="0.25">
      <c r="B64" s="191">
        <v>44408</v>
      </c>
      <c r="C64" s="191">
        <v>44408</v>
      </c>
      <c r="D64" s="99" t="s">
        <v>148</v>
      </c>
      <c r="E64" s="167"/>
      <c r="F64" s="100"/>
      <c r="G64" s="103" t="s">
        <v>224</v>
      </c>
      <c r="H64" s="99">
        <v>40</v>
      </c>
      <c r="I64" s="100" t="str">
        <f>VLOOKUP(H64,Descrizioni!$A$2:$B$23,2,TRUE)</f>
        <v>3D</v>
      </c>
      <c r="J64" s="74" t="s">
        <v>108</v>
      </c>
      <c r="K64" s="178" t="s">
        <v>210</v>
      </c>
      <c r="L64" s="102" t="s">
        <v>211</v>
      </c>
      <c r="M64" s="99" t="s">
        <v>31</v>
      </c>
      <c r="N64" s="99" t="s">
        <v>214</v>
      </c>
      <c r="O64" s="99" t="s">
        <v>149</v>
      </c>
      <c r="P64" s="74"/>
      <c r="T64" s="104"/>
      <c r="U64" s="104"/>
      <c r="W64" s="100"/>
      <c r="X64" s="100"/>
      <c r="Y64" s="100"/>
      <c r="Z64" s="100"/>
      <c r="AB64" s="105"/>
      <c r="AG64" s="104"/>
      <c r="AI64" s="100"/>
      <c r="AJ64" s="100"/>
      <c r="AK64" s="100"/>
      <c r="AL64" s="100"/>
      <c r="AN64" s="105"/>
      <c r="BA64" s="104"/>
      <c r="BB64" s="104"/>
      <c r="BD64" s="100"/>
      <c r="BE64" s="100"/>
      <c r="BF64" s="100"/>
      <c r="BG64" s="100"/>
      <c r="BI64" s="105"/>
      <c r="BV64" s="104"/>
      <c r="BW64" s="104"/>
      <c r="BY64" s="100"/>
      <c r="BZ64" s="100"/>
      <c r="CA64" s="100"/>
      <c r="CB64" s="100"/>
      <c r="CD64" s="105"/>
      <c r="CQ64" s="104"/>
      <c r="CR64" s="104"/>
      <c r="CT64" s="100"/>
      <c r="CU64" s="100"/>
      <c r="CV64" s="100"/>
      <c r="CW64" s="100"/>
      <c r="CY64" s="105"/>
      <c r="DL64" s="104"/>
      <c r="DM64" s="104"/>
      <c r="DO64" s="100"/>
      <c r="DP64" s="100"/>
      <c r="DQ64" s="100"/>
      <c r="DR64" s="100"/>
      <c r="DT64" s="105"/>
      <c r="EG64" s="104"/>
      <c r="EH64" s="104"/>
      <c r="EJ64" s="100"/>
      <c r="EK64" s="100"/>
      <c r="EL64" s="100"/>
      <c r="EM64" s="100"/>
      <c r="EO64" s="105"/>
      <c r="FB64" s="104"/>
      <c r="FC64" s="104"/>
      <c r="FE64" s="100"/>
      <c r="FF64" s="100"/>
      <c r="FG64" s="100"/>
      <c r="FH64" s="100"/>
      <c r="FJ64" s="105"/>
      <c r="FW64" s="104"/>
      <c r="FX64" s="104"/>
      <c r="FZ64" s="100"/>
      <c r="GA64" s="100"/>
      <c r="GB64" s="100"/>
      <c r="GC64" s="100"/>
      <c r="GE64" s="105"/>
      <c r="GR64" s="104"/>
      <c r="GS64" s="104"/>
      <c r="GU64" s="100"/>
      <c r="GV64" s="100"/>
      <c r="GW64" s="100"/>
      <c r="GX64" s="100"/>
      <c r="GZ64" s="105"/>
      <c r="HM64" s="104"/>
      <c r="HN64" s="104"/>
    </row>
    <row r="65" spans="1:222" s="101" customFormat="1" x14ac:dyDescent="0.25">
      <c r="B65" s="191">
        <v>44409</v>
      </c>
      <c r="C65" s="191">
        <v>44409</v>
      </c>
      <c r="D65" s="99" t="s">
        <v>209</v>
      </c>
      <c r="E65" s="167"/>
      <c r="F65" s="100"/>
      <c r="G65" s="103" t="s">
        <v>224</v>
      </c>
      <c r="H65" s="99">
        <v>40</v>
      </c>
      <c r="I65" s="100" t="str">
        <f>VLOOKUP(H65,Descrizioni!$A$2:$B$23,2,TRUE)</f>
        <v>3D</v>
      </c>
      <c r="J65" s="74" t="s">
        <v>108</v>
      </c>
      <c r="K65" s="178" t="s">
        <v>210</v>
      </c>
      <c r="L65" s="102" t="s">
        <v>211</v>
      </c>
      <c r="M65" s="99" t="s">
        <v>31</v>
      </c>
      <c r="N65" s="99" t="s">
        <v>214</v>
      </c>
      <c r="O65" s="99" t="s">
        <v>149</v>
      </c>
      <c r="P65" s="74"/>
      <c r="T65" s="104"/>
      <c r="U65" s="104"/>
      <c r="W65" s="100"/>
      <c r="X65" s="100"/>
      <c r="Y65" s="100"/>
      <c r="Z65" s="100"/>
      <c r="AB65" s="105"/>
      <c r="AG65" s="104"/>
      <c r="AI65" s="100"/>
      <c r="AJ65" s="100"/>
      <c r="AK65" s="100"/>
      <c r="AL65" s="100"/>
      <c r="AN65" s="105"/>
      <c r="BA65" s="104"/>
      <c r="BB65" s="104"/>
      <c r="BD65" s="100"/>
      <c r="BE65" s="100"/>
      <c r="BF65" s="100"/>
      <c r="BG65" s="100"/>
      <c r="BI65" s="105"/>
      <c r="BV65" s="104"/>
      <c r="BW65" s="104"/>
      <c r="BY65" s="100"/>
      <c r="BZ65" s="100"/>
      <c r="CA65" s="100"/>
      <c r="CB65" s="100"/>
      <c r="CD65" s="105"/>
      <c r="CQ65" s="104"/>
      <c r="CR65" s="104"/>
      <c r="CT65" s="100"/>
      <c r="CU65" s="100"/>
      <c r="CV65" s="100"/>
      <c r="CW65" s="100"/>
      <c r="CY65" s="105"/>
      <c r="DL65" s="104"/>
      <c r="DM65" s="104"/>
      <c r="DO65" s="100"/>
      <c r="DP65" s="100"/>
      <c r="DQ65" s="100"/>
      <c r="DR65" s="100"/>
      <c r="DT65" s="105"/>
      <c r="EG65" s="104"/>
      <c r="EH65" s="104"/>
      <c r="EJ65" s="100"/>
      <c r="EK65" s="100"/>
      <c r="EL65" s="100"/>
      <c r="EM65" s="100"/>
      <c r="EO65" s="105"/>
      <c r="FB65" s="104"/>
      <c r="FC65" s="104"/>
      <c r="FE65" s="100"/>
      <c r="FF65" s="100"/>
      <c r="FG65" s="100"/>
      <c r="FH65" s="100"/>
      <c r="FJ65" s="105"/>
      <c r="FW65" s="104"/>
      <c r="FX65" s="104"/>
      <c r="FZ65" s="100"/>
      <c r="GA65" s="100"/>
      <c r="GB65" s="100"/>
      <c r="GC65" s="100"/>
      <c r="GE65" s="105"/>
      <c r="GR65" s="104"/>
      <c r="GS65" s="104"/>
      <c r="GU65" s="100"/>
      <c r="GV65" s="100"/>
      <c r="GW65" s="100"/>
      <c r="GX65" s="100"/>
      <c r="GZ65" s="105"/>
      <c r="HM65" s="104"/>
      <c r="HN65" s="104"/>
    </row>
    <row r="66" spans="1:222" s="101" customFormat="1" x14ac:dyDescent="0.25">
      <c r="B66" s="191">
        <v>44409</v>
      </c>
      <c r="C66" s="191">
        <v>44409</v>
      </c>
      <c r="D66" s="99" t="s">
        <v>209</v>
      </c>
      <c r="E66" s="167"/>
      <c r="F66" s="100"/>
      <c r="G66" s="103" t="s">
        <v>224</v>
      </c>
      <c r="H66" s="99">
        <v>7</v>
      </c>
      <c r="I66" s="100" t="str">
        <f>VLOOKUP(H66,Descrizioni!$A$2:$B$23,2,TRUE)</f>
        <v>70/60mt Round (OL) - 50mt Round (CO)</v>
      </c>
      <c r="J66" s="74" t="s">
        <v>131</v>
      </c>
      <c r="K66" s="178" t="s">
        <v>180</v>
      </c>
      <c r="L66" s="102" t="s">
        <v>128</v>
      </c>
      <c r="M66" s="99" t="s">
        <v>31</v>
      </c>
      <c r="N66" s="99" t="s">
        <v>186</v>
      </c>
      <c r="O66" s="99" t="s">
        <v>149</v>
      </c>
      <c r="P66" s="74"/>
      <c r="T66" s="104"/>
      <c r="U66" s="104"/>
      <c r="W66" s="100"/>
      <c r="X66" s="100"/>
      <c r="Y66" s="100"/>
      <c r="Z66" s="100"/>
      <c r="AB66" s="105"/>
      <c r="AG66" s="104"/>
      <c r="AI66" s="100"/>
      <c r="AJ66" s="100"/>
      <c r="AK66" s="100"/>
      <c r="AL66" s="100"/>
      <c r="AN66" s="105"/>
      <c r="BA66" s="104"/>
      <c r="BB66" s="104"/>
      <c r="BD66" s="100"/>
      <c r="BE66" s="100"/>
      <c r="BF66" s="100"/>
      <c r="BG66" s="100"/>
      <c r="BI66" s="105"/>
      <c r="BV66" s="104"/>
      <c r="BW66" s="104"/>
      <c r="BY66" s="100"/>
      <c r="BZ66" s="100"/>
      <c r="CA66" s="100"/>
      <c r="CB66" s="100"/>
      <c r="CD66" s="105"/>
      <c r="CQ66" s="104"/>
      <c r="CR66" s="104"/>
      <c r="CT66" s="100"/>
      <c r="CU66" s="100"/>
      <c r="CV66" s="100"/>
      <c r="CW66" s="100"/>
      <c r="CY66" s="105"/>
      <c r="DL66" s="104"/>
      <c r="DM66" s="104"/>
      <c r="DO66" s="100"/>
      <c r="DP66" s="100"/>
      <c r="DQ66" s="100"/>
      <c r="DR66" s="100"/>
      <c r="DT66" s="105"/>
      <c r="EG66" s="104"/>
      <c r="EH66" s="104"/>
      <c r="EJ66" s="100"/>
      <c r="EK66" s="100"/>
      <c r="EL66" s="100"/>
      <c r="EM66" s="100"/>
      <c r="EO66" s="105"/>
      <c r="FB66" s="104"/>
      <c r="FC66" s="104"/>
      <c r="FE66" s="100"/>
      <c r="FF66" s="100"/>
      <c r="FG66" s="100"/>
      <c r="FH66" s="100"/>
      <c r="FJ66" s="105"/>
      <c r="FW66" s="104"/>
      <c r="FX66" s="104"/>
      <c r="FZ66" s="100"/>
      <c r="GA66" s="100"/>
      <c r="GB66" s="100"/>
      <c r="GC66" s="100"/>
      <c r="GE66" s="105"/>
      <c r="GR66" s="104"/>
      <c r="GS66" s="104"/>
      <c r="GU66" s="100"/>
      <c r="GV66" s="100"/>
      <c r="GW66" s="100"/>
      <c r="GX66" s="100"/>
      <c r="GZ66" s="105"/>
      <c r="HM66" s="104"/>
      <c r="HN66" s="104"/>
    </row>
    <row r="67" spans="1:222" s="101" customFormat="1" ht="26.4" x14ac:dyDescent="0.25">
      <c r="B67" s="191">
        <v>44416</v>
      </c>
      <c r="C67" s="191">
        <v>44416</v>
      </c>
      <c r="D67" s="99" t="s">
        <v>209</v>
      </c>
      <c r="E67" s="167"/>
      <c r="F67" s="100"/>
      <c r="G67" s="103" t="s">
        <v>224</v>
      </c>
      <c r="H67" s="99">
        <v>9</v>
      </c>
      <c r="I67" s="100" t="str">
        <f>VLOOKUP(H67,Descrizioni!$A$2:$B$23,2,TRUE)</f>
        <v>70/60mt Round (OL) - 50mt Round (CO) – 36 FR.</v>
      </c>
      <c r="J67" s="74" t="s">
        <v>131</v>
      </c>
      <c r="K67" s="178" t="s">
        <v>180</v>
      </c>
      <c r="L67" s="102" t="s">
        <v>128</v>
      </c>
      <c r="M67" s="99" t="s">
        <v>31</v>
      </c>
      <c r="N67" s="99" t="s">
        <v>186</v>
      </c>
      <c r="O67" s="99" t="s">
        <v>149</v>
      </c>
      <c r="P67" s="74" t="s">
        <v>273</v>
      </c>
      <c r="T67" s="104"/>
      <c r="U67" s="104"/>
      <c r="W67" s="100"/>
      <c r="X67" s="100"/>
      <c r="Y67" s="100"/>
      <c r="Z67" s="100"/>
      <c r="AB67" s="105"/>
      <c r="AG67" s="104"/>
      <c r="AI67" s="100"/>
      <c r="AJ67" s="100"/>
      <c r="AK67" s="100"/>
      <c r="AL67" s="100"/>
      <c r="AN67" s="105"/>
      <c r="BA67" s="104"/>
      <c r="BB67" s="104"/>
      <c r="BD67" s="100"/>
      <c r="BE67" s="100"/>
      <c r="BF67" s="100"/>
      <c r="BG67" s="100"/>
      <c r="BI67" s="105"/>
      <c r="BV67" s="104"/>
      <c r="BW67" s="104"/>
      <c r="BY67" s="100"/>
      <c r="BZ67" s="100"/>
      <c r="CA67" s="100"/>
      <c r="CB67" s="100"/>
      <c r="CD67" s="105"/>
      <c r="CQ67" s="104"/>
      <c r="CR67" s="104"/>
      <c r="CT67" s="100"/>
      <c r="CU67" s="100"/>
      <c r="CV67" s="100"/>
      <c r="CW67" s="100"/>
      <c r="CY67" s="105"/>
      <c r="DL67" s="104"/>
      <c r="DM67" s="104"/>
      <c r="DO67" s="100"/>
      <c r="DP67" s="100"/>
      <c r="DQ67" s="100"/>
      <c r="DR67" s="100"/>
      <c r="DT67" s="105"/>
      <c r="EG67" s="104"/>
      <c r="EH67" s="104"/>
      <c r="EJ67" s="100"/>
      <c r="EK67" s="100"/>
      <c r="EL67" s="100"/>
      <c r="EM67" s="100"/>
      <c r="EO67" s="105"/>
      <c r="FB67" s="104"/>
      <c r="FC67" s="104"/>
      <c r="FE67" s="100"/>
      <c r="FF67" s="100"/>
      <c r="FG67" s="100"/>
      <c r="FH67" s="100"/>
      <c r="FJ67" s="105"/>
      <c r="FW67" s="104"/>
      <c r="FX67" s="104"/>
      <c r="FZ67" s="100"/>
      <c r="GA67" s="100"/>
      <c r="GB67" s="100"/>
      <c r="GC67" s="100"/>
      <c r="GE67" s="105"/>
      <c r="GR67" s="104"/>
      <c r="GS67" s="104"/>
      <c r="GU67" s="100"/>
      <c r="GV67" s="100"/>
      <c r="GW67" s="100"/>
      <c r="GX67" s="100"/>
      <c r="GZ67" s="105"/>
      <c r="HM67" s="104"/>
      <c r="HN67" s="104"/>
    </row>
    <row r="68" spans="1:222" s="101" customFormat="1" ht="26.4" x14ac:dyDescent="0.25">
      <c r="B68" s="191">
        <v>44416</v>
      </c>
      <c r="C68" s="191">
        <v>44416</v>
      </c>
      <c r="D68" s="99" t="s">
        <v>209</v>
      </c>
      <c r="E68" s="167"/>
      <c r="F68" s="100"/>
      <c r="G68" s="103" t="s">
        <v>224</v>
      </c>
      <c r="H68" s="99">
        <v>9</v>
      </c>
      <c r="I68" s="100" t="str">
        <f>VLOOKUP(H68,Descrizioni!$A$2:$B$23,2,TRUE)</f>
        <v>70/60mt Round (OL) - 50mt Round (CO) – 36 FR.</v>
      </c>
      <c r="J68" s="74" t="s">
        <v>131</v>
      </c>
      <c r="K68" s="178" t="s">
        <v>167</v>
      </c>
      <c r="L68" s="102" t="s">
        <v>79</v>
      </c>
      <c r="M68" s="99" t="s">
        <v>31</v>
      </c>
      <c r="N68" s="99" t="s">
        <v>170</v>
      </c>
      <c r="O68" s="99" t="s">
        <v>149</v>
      </c>
      <c r="P68" s="74" t="s">
        <v>272</v>
      </c>
      <c r="T68" s="104"/>
      <c r="U68" s="104"/>
      <c r="W68" s="100"/>
      <c r="X68" s="100"/>
      <c r="Y68" s="100"/>
      <c r="Z68" s="100"/>
      <c r="AB68" s="105"/>
      <c r="AG68" s="104"/>
      <c r="AI68" s="100"/>
      <c r="AJ68" s="100"/>
      <c r="AK68" s="100"/>
      <c r="AL68" s="100"/>
      <c r="AN68" s="105"/>
      <c r="BA68" s="104"/>
      <c r="BB68" s="104"/>
      <c r="BD68" s="100"/>
      <c r="BE68" s="100"/>
      <c r="BF68" s="100"/>
      <c r="BG68" s="100"/>
      <c r="BI68" s="105"/>
      <c r="BV68" s="104"/>
      <c r="BW68" s="104"/>
      <c r="BY68" s="100"/>
      <c r="BZ68" s="100"/>
      <c r="CA68" s="100"/>
      <c r="CB68" s="100"/>
      <c r="CD68" s="105"/>
      <c r="CQ68" s="104"/>
      <c r="CR68" s="104"/>
      <c r="CT68" s="100"/>
      <c r="CU68" s="100"/>
      <c r="CV68" s="100"/>
      <c r="CW68" s="100"/>
      <c r="CY68" s="105"/>
      <c r="DL68" s="104"/>
      <c r="DM68" s="104"/>
      <c r="DO68" s="100"/>
      <c r="DP68" s="100"/>
      <c r="DQ68" s="100"/>
      <c r="DR68" s="100"/>
      <c r="DT68" s="105"/>
      <c r="EG68" s="104"/>
      <c r="EH68" s="104"/>
      <c r="EJ68" s="100"/>
      <c r="EK68" s="100"/>
      <c r="EL68" s="100"/>
      <c r="EM68" s="100"/>
      <c r="EO68" s="105"/>
      <c r="FB68" s="104"/>
      <c r="FC68" s="104"/>
      <c r="FE68" s="100"/>
      <c r="FF68" s="100"/>
      <c r="FG68" s="100"/>
      <c r="FH68" s="100"/>
      <c r="FJ68" s="105"/>
      <c r="FW68" s="104"/>
      <c r="FX68" s="104"/>
      <c r="FZ68" s="100"/>
      <c r="GA68" s="100"/>
      <c r="GB68" s="100"/>
      <c r="GC68" s="100"/>
      <c r="GE68" s="105"/>
      <c r="GR68" s="104"/>
      <c r="GS68" s="104"/>
      <c r="GU68" s="100"/>
      <c r="GV68" s="100"/>
      <c r="GW68" s="100"/>
      <c r="GX68" s="100"/>
      <c r="GZ68" s="105"/>
      <c r="HM68" s="104"/>
      <c r="HN68" s="104"/>
    </row>
    <row r="69" spans="1:222" s="101" customFormat="1" ht="26.4" x14ac:dyDescent="0.25">
      <c r="B69" s="191">
        <v>44422</v>
      </c>
      <c r="C69" s="191">
        <v>44422</v>
      </c>
      <c r="D69" s="99" t="s">
        <v>209</v>
      </c>
      <c r="E69" s="167"/>
      <c r="F69" s="100"/>
      <c r="G69" s="103"/>
      <c r="H69" s="99">
        <v>7</v>
      </c>
      <c r="I69" s="100" t="str">
        <f>VLOOKUP(H69,Descrizioni!$A$2:$B$23,2,TRUE)</f>
        <v>70/60mt Round (OL) - 50mt Round (CO)</v>
      </c>
      <c r="J69" s="74" t="s">
        <v>108</v>
      </c>
      <c r="K69" s="178" t="s">
        <v>179</v>
      </c>
      <c r="L69" s="102" t="s">
        <v>81</v>
      </c>
      <c r="M69" s="99" t="s">
        <v>29</v>
      </c>
      <c r="N69" s="99" t="s">
        <v>185</v>
      </c>
      <c r="O69" s="99" t="s">
        <v>149</v>
      </c>
      <c r="P69" s="74"/>
      <c r="T69" s="104"/>
      <c r="U69" s="104"/>
      <c r="W69" s="100"/>
      <c r="X69" s="100"/>
      <c r="Y69" s="100"/>
      <c r="Z69" s="100"/>
      <c r="AB69" s="105"/>
      <c r="AG69" s="104"/>
      <c r="AI69" s="100"/>
      <c r="AJ69" s="100"/>
      <c r="AK69" s="100"/>
      <c r="AL69" s="100"/>
      <c r="AN69" s="105"/>
      <c r="BA69" s="104"/>
      <c r="BB69" s="104"/>
      <c r="BD69" s="100"/>
      <c r="BE69" s="100"/>
      <c r="BF69" s="100"/>
      <c r="BG69" s="100"/>
      <c r="BI69" s="105"/>
      <c r="BV69" s="104"/>
      <c r="BW69" s="104"/>
      <c r="BY69" s="100"/>
      <c r="BZ69" s="100"/>
      <c r="CA69" s="100"/>
      <c r="CB69" s="100"/>
      <c r="CD69" s="105"/>
      <c r="CQ69" s="104"/>
      <c r="CR69" s="104"/>
      <c r="CT69" s="100"/>
      <c r="CU69" s="100"/>
      <c r="CV69" s="100"/>
      <c r="CW69" s="100"/>
      <c r="CY69" s="105"/>
      <c r="DL69" s="104"/>
      <c r="DM69" s="104"/>
      <c r="DO69" s="100"/>
      <c r="DP69" s="100"/>
      <c r="DQ69" s="100"/>
      <c r="DR69" s="100"/>
      <c r="DT69" s="105"/>
      <c r="EG69" s="104"/>
      <c r="EH69" s="104"/>
      <c r="EJ69" s="100"/>
      <c r="EK69" s="100"/>
      <c r="EL69" s="100"/>
      <c r="EM69" s="100"/>
      <c r="EO69" s="105"/>
      <c r="FB69" s="104"/>
      <c r="FC69" s="104"/>
      <c r="FE69" s="100"/>
      <c r="FF69" s="100"/>
      <c r="FG69" s="100"/>
      <c r="FH69" s="100"/>
      <c r="FJ69" s="105"/>
      <c r="FW69" s="104"/>
      <c r="FX69" s="104"/>
      <c r="FZ69" s="100"/>
      <c r="GA69" s="100"/>
      <c r="GB69" s="100"/>
      <c r="GC69" s="100"/>
      <c r="GE69" s="105"/>
      <c r="GR69" s="104"/>
      <c r="GS69" s="104"/>
      <c r="GU69" s="100"/>
      <c r="GV69" s="100"/>
      <c r="GW69" s="100"/>
      <c r="GX69" s="100"/>
      <c r="GZ69" s="105"/>
      <c r="HM69" s="104"/>
      <c r="HN69" s="104"/>
    </row>
    <row r="70" spans="1:222" s="101" customFormat="1" ht="66" x14ac:dyDescent="0.25">
      <c r="B70" s="191">
        <v>44423</v>
      </c>
      <c r="C70" s="191">
        <v>44423</v>
      </c>
      <c r="D70" s="99" t="s">
        <v>209</v>
      </c>
      <c r="E70" s="167"/>
      <c r="F70" s="100"/>
      <c r="G70" s="103"/>
      <c r="H70" s="99">
        <v>39</v>
      </c>
      <c r="I70" s="100" t="str">
        <f>VLOOKUP(H70,Descrizioni!$A$2:$B$23,2,TRUE)</f>
        <v>Altro</v>
      </c>
      <c r="J70" s="74" t="s">
        <v>108</v>
      </c>
      <c r="K70" s="178" t="s">
        <v>179</v>
      </c>
      <c r="L70" s="102" t="s">
        <v>81</v>
      </c>
      <c r="M70" s="99" t="s">
        <v>29</v>
      </c>
      <c r="N70" s="99" t="s">
        <v>185</v>
      </c>
      <c r="O70" s="99" t="s">
        <v>149</v>
      </c>
      <c r="P70" s="74" t="s">
        <v>206</v>
      </c>
      <c r="T70" s="104"/>
      <c r="U70" s="104"/>
      <c r="W70" s="100"/>
      <c r="X70" s="100"/>
      <c r="Y70" s="100"/>
      <c r="Z70" s="100"/>
      <c r="AB70" s="105"/>
      <c r="AG70" s="104"/>
      <c r="AI70" s="100"/>
      <c r="AJ70" s="100"/>
      <c r="AK70" s="100"/>
      <c r="AL70" s="100"/>
      <c r="AN70" s="105"/>
      <c r="BA70" s="104"/>
      <c r="BB70" s="104"/>
      <c r="BD70" s="100"/>
      <c r="BE70" s="100"/>
      <c r="BF70" s="100"/>
      <c r="BG70" s="100"/>
      <c r="BI70" s="105"/>
      <c r="BV70" s="104"/>
      <c r="BW70" s="104"/>
      <c r="BY70" s="100"/>
      <c r="BZ70" s="100"/>
      <c r="CA70" s="100"/>
      <c r="CB70" s="100"/>
      <c r="CD70" s="105"/>
      <c r="CQ70" s="104"/>
      <c r="CR70" s="104"/>
      <c r="CT70" s="100"/>
      <c r="CU70" s="100"/>
      <c r="CV70" s="100"/>
      <c r="CW70" s="100"/>
      <c r="CY70" s="105"/>
      <c r="DL70" s="104"/>
      <c r="DM70" s="104"/>
      <c r="DO70" s="100"/>
      <c r="DP70" s="100"/>
      <c r="DQ70" s="100"/>
      <c r="DR70" s="100"/>
      <c r="DT70" s="105"/>
      <c r="EG70" s="104"/>
      <c r="EH70" s="104"/>
      <c r="EJ70" s="100"/>
      <c r="EK70" s="100"/>
      <c r="EL70" s="100"/>
      <c r="EM70" s="100"/>
      <c r="EO70" s="105"/>
      <c r="FB70" s="104"/>
      <c r="FC70" s="104"/>
      <c r="FE70" s="100"/>
      <c r="FF70" s="100"/>
      <c r="FG70" s="100"/>
      <c r="FH70" s="100"/>
      <c r="FJ70" s="105"/>
      <c r="FW70" s="104"/>
      <c r="FX70" s="104"/>
      <c r="FZ70" s="100"/>
      <c r="GA70" s="100"/>
      <c r="GB70" s="100"/>
      <c r="GC70" s="100"/>
      <c r="GE70" s="105"/>
      <c r="GR70" s="104"/>
      <c r="GS70" s="104"/>
      <c r="GU70" s="100"/>
      <c r="GV70" s="100"/>
      <c r="GW70" s="100"/>
      <c r="GX70" s="100"/>
      <c r="GZ70" s="105"/>
      <c r="HM70" s="104"/>
      <c r="HN70" s="104"/>
    </row>
    <row r="71" spans="1:222" s="101" customFormat="1" ht="26.4" x14ac:dyDescent="0.25">
      <c r="B71" s="191">
        <v>44430</v>
      </c>
      <c r="C71" s="191">
        <v>44430</v>
      </c>
      <c r="D71" s="99" t="s">
        <v>209</v>
      </c>
      <c r="E71" s="167"/>
      <c r="F71" s="100"/>
      <c r="G71" s="103" t="s">
        <v>224</v>
      </c>
      <c r="H71" s="99">
        <v>21</v>
      </c>
      <c r="I71" s="100" t="str">
        <f>VLOOKUP(H71,Descrizioni!$A$2:$B$23,2,TRUE)</f>
        <v xml:space="preserve">12+12 </v>
      </c>
      <c r="J71" s="74" t="s">
        <v>108</v>
      </c>
      <c r="K71" s="178" t="s">
        <v>212</v>
      </c>
      <c r="L71" s="102" t="s">
        <v>213</v>
      </c>
      <c r="M71" s="99" t="s">
        <v>31</v>
      </c>
      <c r="N71" s="99" t="s">
        <v>215</v>
      </c>
      <c r="O71" s="99" t="s">
        <v>149</v>
      </c>
      <c r="P71" s="74" t="s">
        <v>231</v>
      </c>
      <c r="T71" s="104"/>
      <c r="U71" s="104"/>
      <c r="W71" s="100"/>
      <c r="X71" s="100"/>
      <c r="Y71" s="100"/>
      <c r="Z71" s="100"/>
      <c r="AB71" s="105"/>
      <c r="AG71" s="104"/>
      <c r="AI71" s="100"/>
      <c r="AJ71" s="100"/>
      <c r="AK71" s="100"/>
      <c r="AL71" s="100"/>
      <c r="AN71" s="105"/>
      <c r="BA71" s="104"/>
      <c r="BB71" s="104"/>
      <c r="BD71" s="100"/>
      <c r="BE71" s="100"/>
      <c r="BF71" s="100"/>
      <c r="BG71" s="100"/>
      <c r="BI71" s="105"/>
      <c r="BV71" s="104"/>
      <c r="BW71" s="104"/>
      <c r="BY71" s="100"/>
      <c r="BZ71" s="100"/>
      <c r="CA71" s="100"/>
      <c r="CB71" s="100"/>
      <c r="CD71" s="105"/>
      <c r="CQ71" s="104"/>
      <c r="CR71" s="104"/>
      <c r="CT71" s="100"/>
      <c r="CU71" s="100"/>
      <c r="CV71" s="100"/>
      <c r="CW71" s="100"/>
      <c r="CY71" s="105"/>
      <c r="DL71" s="104"/>
      <c r="DM71" s="104"/>
      <c r="DO71" s="100"/>
      <c r="DP71" s="100"/>
      <c r="DQ71" s="100"/>
      <c r="DR71" s="100"/>
      <c r="DT71" s="105"/>
      <c r="EG71" s="104"/>
      <c r="EH71" s="104"/>
      <c r="EJ71" s="100"/>
      <c r="EK71" s="100"/>
      <c r="EL71" s="100"/>
      <c r="EM71" s="100"/>
      <c r="EO71" s="105"/>
      <c r="FB71" s="104"/>
      <c r="FC71" s="104"/>
      <c r="FE71" s="100"/>
      <c r="FF71" s="100"/>
      <c r="FG71" s="100"/>
      <c r="FH71" s="100"/>
      <c r="FJ71" s="105"/>
      <c r="FW71" s="104"/>
      <c r="FX71" s="104"/>
      <c r="FZ71" s="100"/>
      <c r="GA71" s="100"/>
      <c r="GB71" s="100"/>
      <c r="GC71" s="100"/>
      <c r="GE71" s="105"/>
      <c r="GR71" s="104"/>
      <c r="GS71" s="104"/>
      <c r="GU71" s="100"/>
      <c r="GV71" s="100"/>
      <c r="GW71" s="100"/>
      <c r="GX71" s="100"/>
      <c r="GZ71" s="105"/>
      <c r="HM71" s="104"/>
      <c r="HN71" s="104"/>
    </row>
    <row r="72" spans="1:222" s="101" customFormat="1" x14ac:dyDescent="0.25">
      <c r="A72" s="162"/>
      <c r="B72" s="198">
        <v>44437</v>
      </c>
      <c r="C72" s="198">
        <v>44437</v>
      </c>
      <c r="D72" s="163" t="s">
        <v>209</v>
      </c>
      <c r="E72" s="172"/>
      <c r="F72" s="163"/>
      <c r="G72" s="164"/>
      <c r="H72" s="163">
        <v>7</v>
      </c>
      <c r="I72" s="163" t="s">
        <v>288</v>
      </c>
      <c r="J72" s="162" t="s">
        <v>262</v>
      </c>
      <c r="K72" s="184" t="s">
        <v>289</v>
      </c>
      <c r="L72" s="165">
        <v>9019</v>
      </c>
      <c r="M72" s="163" t="s">
        <v>31</v>
      </c>
      <c r="N72" s="163" t="s">
        <v>290</v>
      </c>
      <c r="O72" s="163" t="s">
        <v>152</v>
      </c>
      <c r="P72" s="162"/>
      <c r="T72" s="104"/>
      <c r="U72" s="104"/>
      <c r="W72" s="100"/>
      <c r="X72" s="100"/>
      <c r="Y72" s="100"/>
      <c r="Z72" s="100"/>
      <c r="AB72" s="105"/>
      <c r="AG72" s="104"/>
      <c r="AI72" s="100"/>
      <c r="AJ72" s="100"/>
      <c r="AK72" s="100"/>
      <c r="AL72" s="100"/>
      <c r="AN72" s="105"/>
      <c r="BA72" s="104"/>
      <c r="BB72" s="104"/>
      <c r="BD72" s="100"/>
      <c r="BE72" s="100"/>
      <c r="BF72" s="100"/>
      <c r="BG72" s="100"/>
      <c r="BI72" s="105"/>
      <c r="BV72" s="104"/>
      <c r="BW72" s="104"/>
      <c r="BY72" s="100"/>
      <c r="BZ72" s="100"/>
      <c r="CA72" s="100"/>
      <c r="CB72" s="100"/>
      <c r="CD72" s="105"/>
      <c r="CQ72" s="104"/>
      <c r="CR72" s="104"/>
      <c r="CT72" s="100"/>
      <c r="CU72" s="100"/>
      <c r="CV72" s="100"/>
      <c r="CW72" s="100"/>
      <c r="CY72" s="105"/>
      <c r="DL72" s="104"/>
      <c r="DM72" s="104"/>
      <c r="DO72" s="100"/>
      <c r="DP72" s="100"/>
      <c r="DQ72" s="100"/>
      <c r="DR72" s="100"/>
      <c r="DT72" s="105"/>
      <c r="EG72" s="104"/>
      <c r="EH72" s="104"/>
      <c r="EJ72" s="100"/>
      <c r="EK72" s="100"/>
      <c r="EL72" s="100"/>
      <c r="EM72" s="100"/>
      <c r="EO72" s="105"/>
      <c r="FB72" s="104"/>
      <c r="FC72" s="104"/>
      <c r="FE72" s="100"/>
      <c r="FF72" s="100"/>
      <c r="FG72" s="100"/>
      <c r="FH72" s="100"/>
      <c r="FJ72" s="105"/>
      <c r="FW72" s="104"/>
      <c r="FX72" s="104"/>
      <c r="FZ72" s="100"/>
      <c r="GA72" s="100"/>
      <c r="GB72" s="100"/>
      <c r="GC72" s="100"/>
      <c r="GE72" s="105"/>
      <c r="GR72" s="104"/>
      <c r="GS72" s="104"/>
      <c r="GU72" s="100"/>
      <c r="GV72" s="100"/>
      <c r="GW72" s="100"/>
      <c r="GX72" s="100"/>
      <c r="GZ72" s="105"/>
      <c r="HM72" s="104"/>
      <c r="HN72" s="104"/>
    </row>
    <row r="73" spans="1:222" s="74" customFormat="1" ht="26.4" x14ac:dyDescent="0.25">
      <c r="B73" s="191">
        <v>44437</v>
      </c>
      <c r="C73" s="191">
        <v>44437</v>
      </c>
      <c r="D73" s="99" t="s">
        <v>209</v>
      </c>
      <c r="E73" s="167"/>
      <c r="F73" s="121"/>
      <c r="G73" s="103" t="s">
        <v>224</v>
      </c>
      <c r="H73" s="99">
        <v>7</v>
      </c>
      <c r="I73" s="99" t="str">
        <f>VLOOKUP(H73,Descrizioni!$A$2:$B$23,2,TRUE)</f>
        <v>70/60mt Round (OL) - 50mt Round (CO)</v>
      </c>
      <c r="J73" s="74" t="s">
        <v>131</v>
      </c>
      <c r="K73" s="178" t="s">
        <v>173</v>
      </c>
      <c r="L73" s="102" t="s">
        <v>102</v>
      </c>
      <c r="M73" s="99" t="s">
        <v>31</v>
      </c>
      <c r="N73" s="99" t="s">
        <v>177</v>
      </c>
      <c r="O73" s="99" t="s">
        <v>149</v>
      </c>
    </row>
    <row r="74" spans="1:222" s="101" customFormat="1" x14ac:dyDescent="0.25">
      <c r="B74" s="191">
        <v>44444</v>
      </c>
      <c r="C74" s="191">
        <v>44444</v>
      </c>
      <c r="D74" s="99" t="s">
        <v>140</v>
      </c>
      <c r="E74" s="167"/>
      <c r="F74" s="100"/>
      <c r="G74" s="103"/>
      <c r="H74" s="99">
        <v>40</v>
      </c>
      <c r="I74" s="100" t="str">
        <f>VLOOKUP(H74,Descrizioni!$A$2:$B$23,2,TRUE)</f>
        <v>3D</v>
      </c>
      <c r="J74" s="74" t="s">
        <v>108</v>
      </c>
      <c r="K74" s="178" t="s">
        <v>165</v>
      </c>
      <c r="L74" s="102" t="s">
        <v>166</v>
      </c>
      <c r="M74" s="99" t="s">
        <v>31</v>
      </c>
      <c r="N74" s="99" t="s">
        <v>251</v>
      </c>
      <c r="O74" s="99" t="s">
        <v>149</v>
      </c>
      <c r="P74" s="74"/>
      <c r="Q74" s="74" t="s">
        <v>252</v>
      </c>
      <c r="T74" s="104"/>
      <c r="U74" s="104"/>
      <c r="W74" s="100"/>
      <c r="X74" s="100"/>
      <c r="Y74" s="100"/>
      <c r="Z74" s="100"/>
      <c r="AB74" s="105"/>
      <c r="AG74" s="104"/>
      <c r="AI74" s="100"/>
      <c r="AJ74" s="100"/>
      <c r="AK74" s="100"/>
      <c r="AL74" s="100"/>
      <c r="AN74" s="105"/>
      <c r="BA74" s="104"/>
      <c r="BB74" s="104"/>
      <c r="BD74" s="100"/>
      <c r="BE74" s="100"/>
      <c r="BF74" s="100"/>
      <c r="BG74" s="100"/>
      <c r="BI74" s="105"/>
      <c r="BV74" s="104"/>
      <c r="BW74" s="104"/>
      <c r="BY74" s="100"/>
      <c r="BZ74" s="100"/>
      <c r="CA74" s="100"/>
      <c r="CB74" s="100"/>
      <c r="CD74" s="105"/>
      <c r="CQ74" s="104"/>
      <c r="CR74" s="104"/>
      <c r="CT74" s="100"/>
      <c r="CU74" s="100"/>
      <c r="CV74" s="100"/>
      <c r="CW74" s="100"/>
      <c r="CY74" s="105"/>
      <c r="DL74" s="104"/>
      <c r="DM74" s="104"/>
      <c r="DO74" s="100"/>
      <c r="DP74" s="100"/>
      <c r="DQ74" s="100"/>
      <c r="DR74" s="100"/>
      <c r="DT74" s="105"/>
      <c r="EG74" s="104"/>
      <c r="EH74" s="104"/>
      <c r="EJ74" s="100"/>
      <c r="EK74" s="100"/>
      <c r="EL74" s="100"/>
      <c r="EM74" s="100"/>
      <c r="EO74" s="105"/>
      <c r="FB74" s="104"/>
      <c r="FC74" s="104"/>
      <c r="FE74" s="100"/>
      <c r="FF74" s="100"/>
      <c r="FG74" s="100"/>
      <c r="FH74" s="100"/>
      <c r="FJ74" s="105"/>
      <c r="FW74" s="104"/>
      <c r="FX74" s="104"/>
      <c r="FZ74" s="100"/>
      <c r="GA74" s="100"/>
      <c r="GB74" s="100"/>
      <c r="GC74" s="100"/>
      <c r="GE74" s="105"/>
      <c r="GR74" s="104"/>
      <c r="GS74" s="104"/>
      <c r="GU74" s="100"/>
      <c r="GV74" s="100"/>
      <c r="GW74" s="100"/>
      <c r="GX74" s="100"/>
      <c r="GZ74" s="105"/>
      <c r="HM74" s="104"/>
      <c r="HN74" s="104"/>
    </row>
    <row r="75" spans="1:222" s="101" customFormat="1" ht="26.4" x14ac:dyDescent="0.25">
      <c r="B75" s="191">
        <v>44444</v>
      </c>
      <c r="C75" s="191">
        <v>44444</v>
      </c>
      <c r="D75" s="99" t="s">
        <v>140</v>
      </c>
      <c r="E75" s="167"/>
      <c r="F75" s="100"/>
      <c r="G75" s="103"/>
      <c r="H75" s="99">
        <v>7</v>
      </c>
      <c r="I75" s="100" t="str">
        <f>VLOOKUP(H75,Descrizioni!$A$2:$B$23,2,TRUE)</f>
        <v>70/60mt Round (OL) - 50mt Round (CO)</v>
      </c>
      <c r="J75" s="74" t="s">
        <v>109</v>
      </c>
      <c r="K75" s="178" t="s">
        <v>208</v>
      </c>
      <c r="L75" s="102" t="s">
        <v>205</v>
      </c>
      <c r="M75" s="99" t="s">
        <v>31</v>
      </c>
      <c r="N75" s="99" t="s">
        <v>201</v>
      </c>
      <c r="O75" s="99" t="s">
        <v>136</v>
      </c>
      <c r="P75" s="74"/>
      <c r="T75" s="104"/>
      <c r="U75" s="104"/>
      <c r="W75" s="100"/>
      <c r="X75" s="100"/>
      <c r="Y75" s="100"/>
      <c r="Z75" s="100"/>
      <c r="AB75" s="105"/>
      <c r="AG75" s="104"/>
      <c r="AI75" s="100"/>
      <c r="AJ75" s="100"/>
      <c r="AK75" s="100"/>
      <c r="AL75" s="100"/>
      <c r="AN75" s="105"/>
      <c r="BA75" s="104"/>
      <c r="BB75" s="104"/>
      <c r="BD75" s="100"/>
      <c r="BE75" s="100"/>
      <c r="BF75" s="100"/>
      <c r="BG75" s="100"/>
      <c r="BI75" s="105"/>
      <c r="BV75" s="104"/>
      <c r="BW75" s="104"/>
      <c r="BY75" s="100"/>
      <c r="BZ75" s="100"/>
      <c r="CA75" s="100"/>
      <c r="CB75" s="100"/>
      <c r="CD75" s="105"/>
      <c r="CQ75" s="104"/>
      <c r="CR75" s="104"/>
      <c r="CT75" s="100"/>
      <c r="CU75" s="100"/>
      <c r="CV75" s="100"/>
      <c r="CW75" s="100"/>
      <c r="CY75" s="105"/>
      <c r="DL75" s="104"/>
      <c r="DM75" s="104"/>
      <c r="DO75" s="100"/>
      <c r="DP75" s="100"/>
      <c r="DQ75" s="100"/>
      <c r="DR75" s="100"/>
      <c r="DT75" s="105"/>
      <c r="EG75" s="104"/>
      <c r="EH75" s="104"/>
      <c r="EJ75" s="100"/>
      <c r="EK75" s="100"/>
      <c r="EL75" s="100"/>
      <c r="EM75" s="100"/>
      <c r="EO75" s="105"/>
      <c r="FB75" s="104"/>
      <c r="FC75" s="104"/>
      <c r="FE75" s="100"/>
      <c r="FF75" s="100"/>
      <c r="FG75" s="100"/>
      <c r="FH75" s="100"/>
      <c r="FJ75" s="105"/>
      <c r="FW75" s="104"/>
      <c r="FX75" s="104"/>
      <c r="FZ75" s="100"/>
      <c r="GA75" s="100"/>
      <c r="GB75" s="100"/>
      <c r="GC75" s="100"/>
      <c r="GE75" s="105"/>
      <c r="GR75" s="104"/>
      <c r="GS75" s="104"/>
      <c r="GU75" s="100"/>
      <c r="GV75" s="100"/>
      <c r="GW75" s="100"/>
      <c r="GX75" s="100"/>
      <c r="GZ75" s="105"/>
      <c r="HM75" s="104"/>
      <c r="HN75" s="104"/>
    </row>
    <row r="76" spans="1:222" s="101" customFormat="1" ht="26.4" x14ac:dyDescent="0.25">
      <c r="B76" s="191">
        <v>44451</v>
      </c>
      <c r="C76" s="191">
        <v>44451</v>
      </c>
      <c r="D76" s="99" t="s">
        <v>140</v>
      </c>
      <c r="E76" s="167"/>
      <c r="F76" s="100"/>
      <c r="G76" s="103" t="s">
        <v>241</v>
      </c>
      <c r="H76" s="99">
        <v>7</v>
      </c>
      <c r="I76" s="100" t="str">
        <f>VLOOKUP(H76,Descrizioni!$A$2:$B$23,2,TRUE)</f>
        <v>70/60mt Round (OL) - 50mt Round (CO)</v>
      </c>
      <c r="J76" s="74" t="s">
        <v>109</v>
      </c>
      <c r="K76" s="178" t="s">
        <v>135</v>
      </c>
      <c r="L76" s="102" t="s">
        <v>79</v>
      </c>
      <c r="M76" s="99" t="s">
        <v>31</v>
      </c>
      <c r="N76" s="99" t="s">
        <v>80</v>
      </c>
      <c r="O76" s="99" t="s">
        <v>136</v>
      </c>
      <c r="P76" s="157" t="s">
        <v>137</v>
      </c>
      <c r="T76" s="104"/>
      <c r="U76" s="104"/>
      <c r="W76" s="100"/>
      <c r="X76" s="100"/>
      <c r="Y76" s="100"/>
      <c r="Z76" s="100"/>
      <c r="AB76" s="105"/>
      <c r="AG76" s="104"/>
      <c r="AI76" s="100"/>
      <c r="AJ76" s="100"/>
      <c r="AK76" s="100"/>
      <c r="AL76" s="100"/>
      <c r="AN76" s="105"/>
      <c r="BA76" s="104"/>
      <c r="BB76" s="104"/>
      <c r="BD76" s="100"/>
      <c r="BE76" s="100"/>
      <c r="BF76" s="100"/>
      <c r="BG76" s="100"/>
      <c r="BI76" s="105"/>
      <c r="BV76" s="104"/>
      <c r="BW76" s="104"/>
      <c r="BY76" s="100"/>
      <c r="BZ76" s="100"/>
      <c r="CA76" s="100"/>
      <c r="CB76" s="100"/>
      <c r="CD76" s="105"/>
      <c r="CQ76" s="104"/>
      <c r="CR76" s="104"/>
      <c r="CT76" s="100"/>
      <c r="CU76" s="100"/>
      <c r="CV76" s="100"/>
      <c r="CW76" s="100"/>
      <c r="CY76" s="105"/>
      <c r="DL76" s="104"/>
      <c r="DM76" s="104"/>
      <c r="DO76" s="100"/>
      <c r="DP76" s="100"/>
      <c r="DQ76" s="100"/>
      <c r="DR76" s="100"/>
      <c r="DT76" s="105"/>
      <c r="EG76" s="104"/>
      <c r="EH76" s="104"/>
      <c r="EJ76" s="100"/>
      <c r="EK76" s="100"/>
      <c r="EL76" s="100"/>
      <c r="EM76" s="100"/>
      <c r="EO76" s="105"/>
      <c r="FB76" s="104"/>
      <c r="FC76" s="104"/>
      <c r="FE76" s="100"/>
      <c r="FF76" s="100"/>
      <c r="FG76" s="100"/>
      <c r="FH76" s="100"/>
      <c r="FJ76" s="105"/>
      <c r="FW76" s="104"/>
      <c r="FX76" s="104"/>
      <c r="FZ76" s="100"/>
      <c r="GA76" s="100"/>
      <c r="GB76" s="100"/>
      <c r="GC76" s="100"/>
      <c r="GE76" s="105"/>
      <c r="GR76" s="104"/>
      <c r="GS76" s="104"/>
      <c r="GU76" s="100"/>
      <c r="GV76" s="100"/>
      <c r="GW76" s="100"/>
      <c r="GX76" s="100"/>
      <c r="GZ76" s="105"/>
      <c r="HM76" s="104"/>
      <c r="HN76" s="104"/>
    </row>
    <row r="77" spans="1:222" s="101" customFormat="1" ht="27" thickBot="1" x14ac:dyDescent="0.3">
      <c r="B77" s="191">
        <v>44458</v>
      </c>
      <c r="C77" s="191">
        <v>44458</v>
      </c>
      <c r="D77" s="99" t="s">
        <v>140</v>
      </c>
      <c r="E77" s="167"/>
      <c r="F77" s="131">
        <v>44472</v>
      </c>
      <c r="G77" s="103"/>
      <c r="H77" s="99">
        <v>40</v>
      </c>
      <c r="I77" s="100" t="str">
        <f>VLOOKUP(H77,Descrizioni!$A$2:$B$23,2,TRUE)</f>
        <v>3D</v>
      </c>
      <c r="J77" s="74" t="s">
        <v>108</v>
      </c>
      <c r="K77" s="178" t="s">
        <v>171</v>
      </c>
      <c r="L77" s="102" t="s">
        <v>172</v>
      </c>
      <c r="M77" s="99" t="s">
        <v>31</v>
      </c>
      <c r="N77" s="99" t="s">
        <v>176</v>
      </c>
      <c r="O77" s="99" t="s">
        <v>136</v>
      </c>
      <c r="P77" s="74"/>
      <c r="T77" s="104"/>
      <c r="U77" s="104"/>
      <c r="W77" s="100"/>
      <c r="X77" s="100"/>
      <c r="Y77" s="100"/>
      <c r="Z77" s="100"/>
      <c r="AB77" s="105"/>
      <c r="AG77" s="104"/>
      <c r="AI77" s="100"/>
      <c r="AJ77" s="100"/>
      <c r="AK77" s="100"/>
      <c r="AL77" s="100"/>
      <c r="AN77" s="105"/>
      <c r="BA77" s="104"/>
      <c r="BB77" s="104"/>
      <c r="BD77" s="100"/>
      <c r="BE77" s="100"/>
      <c r="BF77" s="100"/>
      <c r="BG77" s="100"/>
      <c r="BI77" s="105"/>
      <c r="BV77" s="104"/>
      <c r="BW77" s="104"/>
      <c r="BY77" s="100"/>
      <c r="BZ77" s="100"/>
      <c r="CA77" s="100"/>
      <c r="CB77" s="100"/>
      <c r="CD77" s="105"/>
      <c r="CQ77" s="104"/>
      <c r="CR77" s="104"/>
      <c r="CT77" s="100"/>
      <c r="CU77" s="100"/>
      <c r="CV77" s="100"/>
      <c r="CW77" s="100"/>
      <c r="CY77" s="105"/>
      <c r="DL77" s="104"/>
      <c r="DM77" s="104"/>
      <c r="DO77" s="100"/>
      <c r="DP77" s="100"/>
      <c r="DQ77" s="100"/>
      <c r="DR77" s="100"/>
      <c r="DT77" s="105"/>
      <c r="EG77" s="104"/>
      <c r="EH77" s="104"/>
      <c r="EJ77" s="100"/>
      <c r="EK77" s="100"/>
      <c r="EL77" s="100"/>
      <c r="EM77" s="100"/>
      <c r="EO77" s="105"/>
      <c r="FB77" s="104"/>
      <c r="FC77" s="104"/>
      <c r="FE77" s="100"/>
      <c r="FF77" s="100"/>
      <c r="FG77" s="100"/>
      <c r="FH77" s="100"/>
      <c r="FJ77" s="105"/>
      <c r="FW77" s="104"/>
      <c r="FX77" s="104"/>
      <c r="FZ77" s="100"/>
      <c r="GA77" s="100"/>
      <c r="GB77" s="100"/>
      <c r="GC77" s="100"/>
      <c r="GE77" s="105"/>
      <c r="GR77" s="104"/>
      <c r="GS77" s="104"/>
      <c r="GU77" s="100"/>
      <c r="GV77" s="100"/>
      <c r="GW77" s="100"/>
      <c r="GX77" s="100"/>
      <c r="GZ77" s="105"/>
      <c r="HM77" s="104"/>
      <c r="HN77" s="104"/>
    </row>
    <row r="78" spans="1:222" s="101" customFormat="1" x14ac:dyDescent="0.25">
      <c r="B78" s="194">
        <v>44099</v>
      </c>
      <c r="C78" s="195">
        <v>44099</v>
      </c>
      <c r="D78" s="107" t="s">
        <v>140</v>
      </c>
      <c r="E78" s="169"/>
      <c r="F78" s="108"/>
      <c r="G78" s="109"/>
      <c r="H78" s="110">
        <v>7</v>
      </c>
      <c r="I78" s="100" t="str">
        <f>VLOOKUP(H78,Descrizioni!$A$2:$B$23,2,TRUE)</f>
        <v>70/60mt Round (OL) - 50mt Round (CO)</v>
      </c>
      <c r="J78" s="111" t="s">
        <v>108</v>
      </c>
      <c r="K78" s="180" t="s">
        <v>182</v>
      </c>
      <c r="L78" s="112">
        <v>9035</v>
      </c>
      <c r="M78" s="107" t="s">
        <v>31</v>
      </c>
      <c r="N78" s="111" t="s">
        <v>92</v>
      </c>
      <c r="O78" s="107" t="s">
        <v>149</v>
      </c>
      <c r="P78" s="113"/>
      <c r="T78" s="104"/>
      <c r="U78" s="104"/>
      <c r="W78" s="100"/>
      <c r="X78" s="100"/>
      <c r="Y78" s="100"/>
      <c r="Z78" s="100"/>
      <c r="AB78" s="105"/>
      <c r="AG78" s="104"/>
      <c r="AI78" s="100"/>
      <c r="AJ78" s="100"/>
      <c r="AK78" s="100"/>
      <c r="AL78" s="100"/>
      <c r="AN78" s="105"/>
      <c r="BA78" s="104"/>
      <c r="BB78" s="104"/>
      <c r="BD78" s="100"/>
      <c r="BE78" s="100"/>
      <c r="BF78" s="100"/>
      <c r="BG78" s="100"/>
      <c r="BI78" s="105"/>
      <c r="BV78" s="104"/>
      <c r="BW78" s="104"/>
      <c r="BY78" s="100"/>
      <c r="BZ78" s="100"/>
      <c r="CA78" s="100"/>
      <c r="CB78" s="100"/>
      <c r="CD78" s="105"/>
      <c r="CQ78" s="104"/>
      <c r="CR78" s="104"/>
      <c r="CT78" s="100"/>
      <c r="CU78" s="100"/>
      <c r="CV78" s="100"/>
      <c r="CW78" s="100"/>
      <c r="CY78" s="105"/>
      <c r="DL78" s="104"/>
      <c r="DM78" s="104"/>
      <c r="DO78" s="100"/>
      <c r="DP78" s="100"/>
      <c r="DQ78" s="100"/>
      <c r="DR78" s="100"/>
      <c r="DT78" s="105"/>
      <c r="EG78" s="104"/>
      <c r="EH78" s="104"/>
      <c r="EJ78" s="100"/>
      <c r="EK78" s="100"/>
      <c r="EL78" s="100"/>
      <c r="EM78" s="100"/>
      <c r="EO78" s="105"/>
      <c r="FB78" s="104"/>
      <c r="FC78" s="104"/>
      <c r="FE78" s="100"/>
      <c r="FF78" s="100"/>
      <c r="FG78" s="100"/>
      <c r="FH78" s="100"/>
      <c r="FJ78" s="105"/>
      <c r="FW78" s="104"/>
      <c r="FX78" s="104"/>
      <c r="FZ78" s="100"/>
      <c r="GA78" s="100"/>
      <c r="GB78" s="100"/>
      <c r="GC78" s="100"/>
      <c r="GE78" s="105"/>
      <c r="GR78" s="104"/>
      <c r="GS78" s="104"/>
      <c r="GU78" s="100"/>
      <c r="GV78" s="100"/>
      <c r="GW78" s="100"/>
      <c r="GX78" s="100"/>
      <c r="GZ78" s="105"/>
      <c r="HM78" s="104"/>
      <c r="HN78" s="104"/>
    </row>
    <row r="79" spans="1:222" s="101" customFormat="1" x14ac:dyDescent="0.25">
      <c r="B79" s="196">
        <v>44100</v>
      </c>
      <c r="C79" s="197">
        <v>44100</v>
      </c>
      <c r="D79" s="114" t="s">
        <v>140</v>
      </c>
      <c r="E79" s="170"/>
      <c r="F79" s="115"/>
      <c r="G79" s="116"/>
      <c r="H79" s="117">
        <v>7</v>
      </c>
      <c r="I79" s="100" t="str">
        <f>VLOOKUP(H79,Descrizioni!$A$2:$B$23,2,TRUE)</f>
        <v>70/60mt Round (OL) - 50mt Round (CO)</v>
      </c>
      <c r="J79" s="118" t="s">
        <v>131</v>
      </c>
      <c r="K79" s="181" t="s">
        <v>182</v>
      </c>
      <c r="L79" s="119">
        <v>9035</v>
      </c>
      <c r="M79" s="114" t="s">
        <v>31</v>
      </c>
      <c r="N79" s="118" t="s">
        <v>92</v>
      </c>
      <c r="O79" s="114" t="s">
        <v>149</v>
      </c>
      <c r="P79" s="120"/>
      <c r="T79" s="104"/>
      <c r="U79" s="104"/>
      <c r="W79" s="100"/>
      <c r="X79" s="100"/>
      <c r="Y79" s="100"/>
      <c r="Z79" s="100"/>
      <c r="AB79" s="105"/>
      <c r="AG79" s="104"/>
      <c r="AI79" s="100"/>
      <c r="AJ79" s="100"/>
      <c r="AK79" s="100"/>
      <c r="AL79" s="100"/>
      <c r="AN79" s="105"/>
      <c r="BA79" s="104"/>
      <c r="BB79" s="104"/>
      <c r="BD79" s="100"/>
      <c r="BE79" s="100"/>
      <c r="BF79" s="100"/>
      <c r="BG79" s="100"/>
      <c r="BI79" s="105"/>
      <c r="BV79" s="104"/>
      <c r="BW79" s="104"/>
      <c r="BY79" s="100"/>
      <c r="BZ79" s="100"/>
      <c r="CA79" s="100"/>
      <c r="CB79" s="100"/>
      <c r="CD79" s="105"/>
      <c r="CQ79" s="104"/>
      <c r="CR79" s="104"/>
      <c r="CT79" s="100"/>
      <c r="CU79" s="100"/>
      <c r="CV79" s="100"/>
      <c r="CW79" s="100"/>
      <c r="CY79" s="105"/>
      <c r="DL79" s="104"/>
      <c r="DM79" s="104"/>
      <c r="DO79" s="100"/>
      <c r="DP79" s="100"/>
      <c r="DQ79" s="100"/>
      <c r="DR79" s="100"/>
      <c r="DT79" s="105"/>
      <c r="EG79" s="104"/>
      <c r="EH79" s="104"/>
      <c r="EJ79" s="100"/>
      <c r="EK79" s="100"/>
      <c r="EL79" s="100"/>
      <c r="EM79" s="100"/>
      <c r="EO79" s="105"/>
      <c r="FB79" s="104"/>
      <c r="FC79" s="104"/>
      <c r="FE79" s="100"/>
      <c r="FF79" s="100"/>
      <c r="FG79" s="100"/>
      <c r="FH79" s="100"/>
      <c r="FJ79" s="105"/>
      <c r="FW79" s="104"/>
      <c r="FX79" s="104"/>
      <c r="FZ79" s="100"/>
      <c r="GA79" s="100"/>
      <c r="GB79" s="100"/>
      <c r="GC79" s="100"/>
      <c r="GE79" s="105"/>
      <c r="GR79" s="104"/>
      <c r="GS79" s="104"/>
      <c r="GU79" s="100"/>
      <c r="GV79" s="100"/>
      <c r="GW79" s="100"/>
      <c r="GX79" s="100"/>
      <c r="GZ79" s="105"/>
      <c r="HM79" s="104"/>
      <c r="HN79" s="104"/>
    </row>
    <row r="80" spans="1:222" s="101" customFormat="1" ht="26.4" x14ac:dyDescent="0.25">
      <c r="B80" s="191">
        <v>44465</v>
      </c>
      <c r="C80" s="191">
        <v>44465</v>
      </c>
      <c r="D80" s="99" t="s">
        <v>140</v>
      </c>
      <c r="E80" s="167"/>
      <c r="F80" s="100"/>
      <c r="G80" s="103" t="s">
        <v>242</v>
      </c>
      <c r="H80" s="99">
        <v>40</v>
      </c>
      <c r="I80" s="100" t="str">
        <f>VLOOKUP(H80,Descrizioni!$A$2:$B$23,2,TRUE)</f>
        <v>3D</v>
      </c>
      <c r="J80" s="74" t="s">
        <v>108</v>
      </c>
      <c r="K80" s="178" t="s">
        <v>135</v>
      </c>
      <c r="L80" s="102" t="s">
        <v>79</v>
      </c>
      <c r="M80" s="99" t="s">
        <v>31</v>
      </c>
      <c r="N80" s="99" t="s">
        <v>80</v>
      </c>
      <c r="O80" s="99" t="s">
        <v>136</v>
      </c>
      <c r="P80" s="157" t="s">
        <v>138</v>
      </c>
      <c r="T80" s="104"/>
      <c r="U80" s="104"/>
      <c r="W80" s="100"/>
      <c r="X80" s="100"/>
      <c r="Y80" s="100"/>
      <c r="Z80" s="100"/>
      <c r="AB80" s="105"/>
      <c r="AG80" s="104"/>
      <c r="AI80" s="100"/>
      <c r="AJ80" s="100"/>
      <c r="AK80" s="100"/>
      <c r="AL80" s="100"/>
      <c r="AN80" s="105"/>
      <c r="BA80" s="104"/>
      <c r="BB80" s="104"/>
      <c r="BD80" s="100"/>
      <c r="BE80" s="100"/>
      <c r="BF80" s="100"/>
      <c r="BG80" s="100"/>
      <c r="BI80" s="105"/>
      <c r="BV80" s="104"/>
      <c r="BW80" s="104"/>
      <c r="BY80" s="100"/>
      <c r="BZ80" s="100"/>
      <c r="CA80" s="100"/>
      <c r="CB80" s="100"/>
      <c r="CD80" s="105"/>
      <c r="CQ80" s="104"/>
      <c r="CR80" s="104"/>
      <c r="CT80" s="100"/>
      <c r="CU80" s="100"/>
      <c r="CV80" s="100"/>
      <c r="CW80" s="100"/>
      <c r="CY80" s="105"/>
      <c r="DL80" s="104"/>
      <c r="DM80" s="104"/>
      <c r="DO80" s="100"/>
      <c r="DP80" s="100"/>
      <c r="DQ80" s="100"/>
      <c r="DR80" s="100"/>
      <c r="DT80" s="105"/>
      <c r="EG80" s="104"/>
      <c r="EH80" s="104"/>
      <c r="EJ80" s="100"/>
      <c r="EK80" s="100"/>
      <c r="EL80" s="100"/>
      <c r="EM80" s="100"/>
      <c r="EO80" s="105"/>
      <c r="FB80" s="104"/>
      <c r="FC80" s="104"/>
      <c r="FE80" s="100"/>
      <c r="FF80" s="100"/>
      <c r="FG80" s="100"/>
      <c r="FH80" s="100"/>
      <c r="FJ80" s="105"/>
      <c r="FW80" s="104"/>
      <c r="FX80" s="104"/>
      <c r="FZ80" s="100"/>
      <c r="GA80" s="100"/>
      <c r="GB80" s="100"/>
      <c r="GC80" s="100"/>
      <c r="GE80" s="105"/>
      <c r="GR80" s="104"/>
      <c r="GS80" s="104"/>
      <c r="GU80" s="100"/>
      <c r="GV80" s="100"/>
      <c r="GW80" s="100"/>
      <c r="GX80" s="100"/>
      <c r="GZ80" s="105"/>
      <c r="HM80" s="104"/>
      <c r="HN80" s="104"/>
    </row>
    <row r="81" spans="1:222" s="101" customFormat="1" ht="27" thickBot="1" x14ac:dyDescent="0.3">
      <c r="B81" s="191">
        <v>44471</v>
      </c>
      <c r="C81" s="191">
        <v>44472</v>
      </c>
      <c r="D81" s="143" t="s">
        <v>222</v>
      </c>
      <c r="E81" s="153">
        <v>10</v>
      </c>
      <c r="F81" s="129"/>
      <c r="G81" s="103"/>
      <c r="H81" s="99">
        <v>12</v>
      </c>
      <c r="I81" s="100" t="str">
        <f>VLOOKUP(H81,Descrizioni!$A$2:$B$23,2,TRUE)</f>
        <v xml:space="preserve">18 m </v>
      </c>
      <c r="J81" s="74" t="s">
        <v>108</v>
      </c>
      <c r="K81" s="178" t="s">
        <v>254</v>
      </c>
      <c r="L81" s="102" t="s">
        <v>255</v>
      </c>
      <c r="M81" s="99" t="s">
        <v>31</v>
      </c>
      <c r="N81" s="99" t="s">
        <v>256</v>
      </c>
      <c r="O81" s="99" t="s">
        <v>149</v>
      </c>
      <c r="P81" s="74"/>
      <c r="T81" s="104"/>
      <c r="U81" s="104"/>
      <c r="W81" s="100"/>
      <c r="X81" s="100"/>
      <c r="Y81" s="100"/>
      <c r="Z81" s="100"/>
      <c r="AB81" s="105"/>
      <c r="AG81" s="104"/>
      <c r="AI81" s="100"/>
      <c r="AJ81" s="100"/>
      <c r="AK81" s="100"/>
      <c r="AL81" s="100"/>
      <c r="AN81" s="105"/>
      <c r="BA81" s="104"/>
      <c r="BB81" s="104"/>
      <c r="BD81" s="100"/>
      <c r="BE81" s="100"/>
      <c r="BF81" s="100"/>
      <c r="BG81" s="100"/>
      <c r="BI81" s="105"/>
      <c r="BV81" s="104"/>
      <c r="BW81" s="104"/>
      <c r="BY81" s="100"/>
      <c r="BZ81" s="100"/>
      <c r="CA81" s="100"/>
      <c r="CB81" s="100"/>
      <c r="CD81" s="105"/>
      <c r="CQ81" s="104"/>
      <c r="CR81" s="104"/>
      <c r="CT81" s="100"/>
      <c r="CU81" s="100"/>
      <c r="CV81" s="100"/>
      <c r="CW81" s="100"/>
      <c r="CY81" s="105"/>
      <c r="DL81" s="104"/>
      <c r="DM81" s="104"/>
      <c r="DO81" s="100"/>
      <c r="DP81" s="100"/>
      <c r="DQ81" s="100"/>
      <c r="DR81" s="100"/>
      <c r="DT81" s="105"/>
      <c r="EG81" s="104"/>
      <c r="EH81" s="104"/>
      <c r="EJ81" s="100"/>
      <c r="EK81" s="100"/>
      <c r="EL81" s="100"/>
      <c r="EM81" s="100"/>
      <c r="EO81" s="105"/>
      <c r="FB81" s="104"/>
      <c r="FC81" s="104"/>
      <c r="FE81" s="100"/>
      <c r="FF81" s="100"/>
      <c r="FG81" s="100"/>
      <c r="FH81" s="100"/>
      <c r="FJ81" s="105"/>
      <c r="FW81" s="104"/>
      <c r="FX81" s="104"/>
      <c r="FZ81" s="100"/>
      <c r="GA81" s="100"/>
      <c r="GB81" s="100"/>
      <c r="GC81" s="100"/>
      <c r="GE81" s="105"/>
      <c r="GR81" s="104"/>
      <c r="GS81" s="104"/>
      <c r="GU81" s="100"/>
      <c r="GV81" s="100"/>
      <c r="GW81" s="100"/>
      <c r="GX81" s="100"/>
      <c r="GZ81" s="105"/>
      <c r="HM81" s="104"/>
      <c r="HN81" s="104"/>
    </row>
    <row r="82" spans="1:222" s="101" customFormat="1" x14ac:dyDescent="0.25">
      <c r="B82" s="200">
        <v>44472</v>
      </c>
      <c r="C82" s="201">
        <v>44472</v>
      </c>
      <c r="D82" s="132" t="s">
        <v>222</v>
      </c>
      <c r="E82" s="173"/>
      <c r="F82" s="133"/>
      <c r="G82" s="134"/>
      <c r="H82" s="135">
        <v>13</v>
      </c>
      <c r="I82" s="100" t="str">
        <f>VLOOKUP(H82,Descrizioni!$A$2:$B$23,2,TRUE)</f>
        <v xml:space="preserve">25+18 </v>
      </c>
      <c r="J82" s="136"/>
      <c r="K82" s="185" t="s">
        <v>308</v>
      </c>
      <c r="L82" s="137">
        <v>9040</v>
      </c>
      <c r="M82" s="132" t="s">
        <v>31</v>
      </c>
      <c r="N82" s="136" t="s">
        <v>307</v>
      </c>
      <c r="O82" s="132" t="s">
        <v>149</v>
      </c>
      <c r="P82" s="138"/>
      <c r="T82" s="104"/>
      <c r="U82" s="104"/>
      <c r="W82" s="100"/>
      <c r="X82" s="100"/>
      <c r="Y82" s="100"/>
      <c r="Z82" s="100"/>
      <c r="AB82" s="105"/>
      <c r="AG82" s="104"/>
      <c r="AI82" s="100"/>
      <c r="AJ82" s="100"/>
      <c r="AK82" s="100"/>
      <c r="AL82" s="100"/>
      <c r="AN82" s="105"/>
      <c r="BA82" s="104"/>
      <c r="BB82" s="104"/>
      <c r="BD82" s="100"/>
      <c r="BE82" s="100"/>
      <c r="BF82" s="100"/>
      <c r="BG82" s="100"/>
      <c r="BI82" s="105"/>
      <c r="BV82" s="104"/>
      <c r="BW82" s="104"/>
      <c r="BY82" s="100"/>
      <c r="BZ82" s="100"/>
      <c r="CA82" s="100"/>
      <c r="CB82" s="100"/>
      <c r="CD82" s="105"/>
      <c r="CQ82" s="104"/>
      <c r="CR82" s="104"/>
      <c r="CT82" s="100"/>
      <c r="CU82" s="100"/>
      <c r="CV82" s="100"/>
      <c r="CW82" s="100"/>
      <c r="CY82" s="105"/>
      <c r="DL82" s="104"/>
      <c r="DM82" s="104"/>
      <c r="DO82" s="100"/>
      <c r="DP82" s="100"/>
      <c r="DQ82" s="100"/>
      <c r="DR82" s="100"/>
      <c r="DT82" s="105"/>
      <c r="EG82" s="104"/>
      <c r="EH82" s="104"/>
      <c r="EJ82" s="100"/>
      <c r="EK82" s="100"/>
      <c r="EL82" s="100"/>
      <c r="EM82" s="100"/>
      <c r="EO82" s="105"/>
      <c r="FB82" s="104"/>
      <c r="FC82" s="104"/>
      <c r="FE82" s="100"/>
      <c r="FF82" s="100"/>
      <c r="FG82" s="100"/>
      <c r="FH82" s="100"/>
      <c r="FJ82" s="105"/>
      <c r="FW82" s="104"/>
      <c r="FX82" s="104"/>
      <c r="FZ82" s="100"/>
      <c r="GA82" s="100"/>
      <c r="GB82" s="100"/>
      <c r="GC82" s="100"/>
      <c r="GE82" s="105"/>
      <c r="GR82" s="104"/>
      <c r="GS82" s="104"/>
      <c r="GU82" s="100"/>
      <c r="GV82" s="100"/>
      <c r="GW82" s="100"/>
      <c r="GX82" s="100"/>
      <c r="GZ82" s="105"/>
      <c r="HM82" s="104"/>
      <c r="HN82" s="104"/>
    </row>
    <row r="83" spans="1:222" s="101" customFormat="1" x14ac:dyDescent="0.25">
      <c r="B83" s="191">
        <v>44479</v>
      </c>
      <c r="C83" s="191">
        <v>44479</v>
      </c>
      <c r="D83" s="143" t="s">
        <v>222</v>
      </c>
      <c r="E83" s="153">
        <v>14</v>
      </c>
      <c r="F83" s="129" t="s">
        <v>230</v>
      </c>
      <c r="G83" s="103"/>
      <c r="H83" s="99">
        <v>12</v>
      </c>
      <c r="I83" s="100" t="str">
        <f>VLOOKUP(H83,Descrizioni!$A$2:$B$23,2,TRUE)</f>
        <v xml:space="preserve">18 m </v>
      </c>
      <c r="J83" s="74" t="s">
        <v>108</v>
      </c>
      <c r="K83" s="178" t="s">
        <v>280</v>
      </c>
      <c r="L83" s="102" t="s">
        <v>228</v>
      </c>
      <c r="M83" s="99" t="s">
        <v>31</v>
      </c>
      <c r="N83" s="99" t="s">
        <v>229</v>
      </c>
      <c r="O83" s="99" t="s">
        <v>149</v>
      </c>
      <c r="P83" s="74" t="s">
        <v>300</v>
      </c>
      <c r="T83" s="104"/>
      <c r="U83" s="104"/>
      <c r="W83" s="100"/>
      <c r="X83" s="100"/>
      <c r="Y83" s="100"/>
      <c r="Z83" s="100"/>
      <c r="AB83" s="105"/>
      <c r="AG83" s="104"/>
      <c r="AI83" s="100"/>
      <c r="AJ83" s="100"/>
      <c r="AK83" s="100"/>
      <c r="AL83" s="100"/>
      <c r="AN83" s="105"/>
      <c r="BA83" s="104"/>
      <c r="BB83" s="104"/>
      <c r="BD83" s="100"/>
      <c r="BE83" s="100"/>
      <c r="BF83" s="100"/>
      <c r="BG83" s="100"/>
      <c r="BI83" s="105"/>
      <c r="BV83" s="104"/>
      <c r="BW83" s="104"/>
      <c r="BY83" s="100"/>
      <c r="BZ83" s="100"/>
      <c r="CA83" s="100"/>
      <c r="CB83" s="100"/>
      <c r="CD83" s="105"/>
      <c r="CQ83" s="104"/>
      <c r="CR83" s="104"/>
      <c r="CT83" s="100"/>
      <c r="CU83" s="100"/>
      <c r="CV83" s="100"/>
      <c r="CW83" s="100"/>
      <c r="CY83" s="105"/>
      <c r="DL83" s="104"/>
      <c r="DM83" s="104"/>
      <c r="DO83" s="100"/>
      <c r="DP83" s="100"/>
      <c r="DQ83" s="100"/>
      <c r="DR83" s="100"/>
      <c r="DT83" s="105"/>
      <c r="EG83" s="104"/>
      <c r="EH83" s="104"/>
      <c r="EJ83" s="100"/>
      <c r="EK83" s="100"/>
      <c r="EL83" s="100"/>
      <c r="EM83" s="100"/>
      <c r="EO83" s="105"/>
      <c r="FB83" s="104"/>
      <c r="FC83" s="104"/>
      <c r="FE83" s="100"/>
      <c r="FF83" s="100"/>
      <c r="FG83" s="100"/>
      <c r="FH83" s="100"/>
      <c r="FJ83" s="105"/>
      <c r="FW83" s="104"/>
      <c r="FX83" s="104"/>
      <c r="FZ83" s="100"/>
      <c r="GA83" s="100"/>
      <c r="GB83" s="100"/>
      <c r="GC83" s="100"/>
      <c r="GE83" s="105"/>
      <c r="GR83" s="104"/>
      <c r="GS83" s="104"/>
      <c r="GU83" s="100"/>
      <c r="GV83" s="100"/>
      <c r="GW83" s="100"/>
      <c r="GX83" s="100"/>
      <c r="GZ83" s="105"/>
      <c r="HM83" s="104"/>
      <c r="HN83" s="104"/>
    </row>
    <row r="84" spans="1:222" s="139" customFormat="1" x14ac:dyDescent="0.25">
      <c r="B84" s="202">
        <v>44485</v>
      </c>
      <c r="C84" s="202">
        <v>44486</v>
      </c>
      <c r="D84" s="140" t="s">
        <v>264</v>
      </c>
      <c r="E84" s="174">
        <v>10</v>
      </c>
      <c r="G84" s="140"/>
      <c r="H84" s="140">
        <v>12</v>
      </c>
      <c r="I84" s="140" t="str">
        <f>VLOOKUP(H84,[1]Descrizioni!$A$2:$B$23,2,TRUE)</f>
        <v xml:space="preserve">18 m </v>
      </c>
      <c r="J84" s="139" t="s">
        <v>220</v>
      </c>
      <c r="K84" s="186" t="s">
        <v>265</v>
      </c>
      <c r="L84" s="141" t="s">
        <v>268</v>
      </c>
      <c r="M84" s="140" t="s">
        <v>31</v>
      </c>
      <c r="N84" s="140" t="s">
        <v>266</v>
      </c>
      <c r="O84" s="140" t="s">
        <v>149</v>
      </c>
      <c r="Q84" s="139" t="s">
        <v>267</v>
      </c>
    </row>
    <row r="85" spans="1:222" s="101" customFormat="1" ht="13.8" thickBot="1" x14ac:dyDescent="0.3">
      <c r="B85" s="191">
        <v>44485</v>
      </c>
      <c r="C85" s="191">
        <v>44486</v>
      </c>
      <c r="D85" s="143" t="s">
        <v>222</v>
      </c>
      <c r="E85" s="153">
        <v>12</v>
      </c>
      <c r="F85" s="104"/>
      <c r="G85" s="100"/>
      <c r="H85" s="99">
        <v>12</v>
      </c>
      <c r="I85" s="100" t="str">
        <f>VLOOKUP(H85,Descrizioni!$A$2:$B$23,2,TRUE)</f>
        <v xml:space="preserve">18 m </v>
      </c>
      <c r="J85" s="101" t="s">
        <v>220</v>
      </c>
      <c r="K85" s="178" t="s">
        <v>221</v>
      </c>
      <c r="L85" s="98" t="s">
        <v>211</v>
      </c>
      <c r="M85" s="100" t="s">
        <v>31</v>
      </c>
      <c r="N85" s="100" t="s">
        <v>223</v>
      </c>
      <c r="O85" s="100"/>
      <c r="R85" s="74"/>
    </row>
    <row r="86" spans="1:222" s="101" customFormat="1" x14ac:dyDescent="0.25">
      <c r="B86" s="191">
        <v>44486</v>
      </c>
      <c r="C86" s="191">
        <v>44486</v>
      </c>
      <c r="D86" s="143" t="s">
        <v>222</v>
      </c>
      <c r="E86" s="153"/>
      <c r="F86" s="104">
        <v>44507</v>
      </c>
      <c r="G86" s="99"/>
      <c r="H86" s="99">
        <v>13</v>
      </c>
      <c r="I86" s="100">
        <v>12</v>
      </c>
      <c r="J86" s="74" t="s">
        <v>108</v>
      </c>
      <c r="K86" s="185" t="s">
        <v>182</v>
      </c>
      <c r="L86" s="102">
        <v>9035</v>
      </c>
      <c r="M86" s="99" t="s">
        <v>31</v>
      </c>
      <c r="N86" s="99" t="s">
        <v>287</v>
      </c>
      <c r="O86" s="99" t="s">
        <v>149</v>
      </c>
      <c r="P86" s="74"/>
      <c r="T86" s="104"/>
      <c r="U86" s="104"/>
      <c r="W86" s="100"/>
      <c r="X86" s="100"/>
      <c r="Y86" s="100"/>
      <c r="Z86" s="100"/>
      <c r="AB86" s="105"/>
      <c r="AG86" s="104"/>
      <c r="AI86" s="100"/>
      <c r="AJ86" s="100"/>
      <c r="AK86" s="100"/>
      <c r="AL86" s="100"/>
      <c r="AN86" s="105"/>
      <c r="BA86" s="104"/>
      <c r="BB86" s="104"/>
      <c r="BD86" s="100"/>
      <c r="BE86" s="100"/>
      <c r="BF86" s="100"/>
      <c r="BG86" s="100"/>
      <c r="BI86" s="105"/>
      <c r="BV86" s="104"/>
      <c r="BW86" s="104"/>
      <c r="BY86" s="100"/>
      <c r="BZ86" s="100"/>
      <c r="CA86" s="100"/>
      <c r="CB86" s="100"/>
      <c r="CD86" s="105"/>
      <c r="CQ86" s="104"/>
      <c r="CR86" s="104"/>
      <c r="CT86" s="100"/>
      <c r="CU86" s="100"/>
      <c r="CV86" s="100"/>
      <c r="CW86" s="100"/>
      <c r="CY86" s="105"/>
      <c r="DL86" s="104"/>
      <c r="DM86" s="104"/>
      <c r="DO86" s="100"/>
      <c r="DP86" s="100"/>
      <c r="DQ86" s="100"/>
      <c r="DR86" s="100"/>
      <c r="DT86" s="105"/>
      <c r="EG86" s="104"/>
      <c r="EH86" s="104"/>
      <c r="EJ86" s="100"/>
      <c r="EK86" s="100"/>
      <c r="EL86" s="100"/>
      <c r="EM86" s="100"/>
      <c r="EO86" s="105"/>
      <c r="FB86" s="104"/>
      <c r="FC86" s="104"/>
      <c r="FE86" s="100"/>
      <c r="FF86" s="100"/>
      <c r="FG86" s="100"/>
      <c r="FH86" s="100"/>
      <c r="FJ86" s="105"/>
      <c r="FW86" s="104"/>
      <c r="FX86" s="104"/>
      <c r="FZ86" s="100"/>
      <c r="GA86" s="100"/>
      <c r="GB86" s="100"/>
      <c r="GC86" s="100"/>
      <c r="GE86" s="105"/>
      <c r="GR86" s="104"/>
      <c r="GS86" s="104"/>
      <c r="GU86" s="100"/>
      <c r="GV86" s="100"/>
      <c r="GW86" s="100"/>
      <c r="GX86" s="100"/>
      <c r="GZ86" s="105"/>
      <c r="HM86" s="104"/>
      <c r="HN86" s="104"/>
    </row>
    <row r="87" spans="1:222" s="101" customFormat="1" x14ac:dyDescent="0.25">
      <c r="A87" s="160"/>
      <c r="B87" s="191">
        <v>44493</v>
      </c>
      <c r="C87" s="191">
        <v>44493</v>
      </c>
      <c r="D87" s="143" t="s">
        <v>222</v>
      </c>
      <c r="E87" s="153">
        <v>25</v>
      </c>
      <c r="F87" s="142" t="s">
        <v>235</v>
      </c>
      <c r="G87" s="99"/>
      <c r="H87" s="99">
        <v>12</v>
      </c>
      <c r="I87" s="100" t="str">
        <f>VLOOKUP(H87,Descrizioni!$A$2:$B$23,2,TRUE)</f>
        <v xml:space="preserve">18 m </v>
      </c>
      <c r="J87" s="74" t="s">
        <v>108</v>
      </c>
      <c r="K87" s="178" t="s">
        <v>181</v>
      </c>
      <c r="L87" s="102" t="s">
        <v>104</v>
      </c>
      <c r="M87" s="99" t="s">
        <v>31</v>
      </c>
      <c r="N87" s="99" t="s">
        <v>236</v>
      </c>
      <c r="O87" s="99" t="s">
        <v>149</v>
      </c>
      <c r="P87" s="74"/>
      <c r="Q87" s="101" t="s">
        <v>237</v>
      </c>
      <c r="T87" s="104"/>
      <c r="U87" s="104"/>
      <c r="W87" s="100"/>
      <c r="X87" s="100"/>
      <c r="Y87" s="100"/>
      <c r="Z87" s="100"/>
      <c r="AB87" s="105"/>
      <c r="AG87" s="104"/>
      <c r="AI87" s="100"/>
      <c r="AJ87" s="100"/>
      <c r="AK87" s="100"/>
      <c r="AL87" s="100"/>
      <c r="AN87" s="105"/>
      <c r="BA87" s="104"/>
      <c r="BB87" s="104"/>
      <c r="BD87" s="100"/>
      <c r="BE87" s="100"/>
      <c r="BF87" s="100"/>
      <c r="BG87" s="100"/>
      <c r="BI87" s="105"/>
      <c r="BV87" s="104"/>
      <c r="BW87" s="104"/>
      <c r="BY87" s="100"/>
      <c r="BZ87" s="100"/>
      <c r="CA87" s="100"/>
      <c r="CB87" s="100"/>
      <c r="CD87" s="105"/>
      <c r="CQ87" s="104"/>
      <c r="CR87" s="104"/>
      <c r="CT87" s="100"/>
      <c r="CU87" s="100"/>
      <c r="CV87" s="100"/>
      <c r="CW87" s="100"/>
      <c r="CY87" s="105"/>
      <c r="DL87" s="104"/>
      <c r="DM87" s="104"/>
      <c r="DO87" s="100"/>
      <c r="DP87" s="100"/>
      <c r="DQ87" s="100"/>
      <c r="DR87" s="100"/>
      <c r="DT87" s="105"/>
      <c r="EG87" s="104"/>
      <c r="EH87" s="104"/>
      <c r="EJ87" s="100"/>
      <c r="EK87" s="100"/>
      <c r="EL87" s="100"/>
      <c r="EM87" s="100"/>
      <c r="EO87" s="105"/>
      <c r="FB87" s="104"/>
      <c r="FC87" s="104"/>
      <c r="FE87" s="100"/>
      <c r="FF87" s="100"/>
      <c r="FG87" s="100"/>
      <c r="FH87" s="100"/>
      <c r="FJ87" s="105"/>
      <c r="FW87" s="104"/>
      <c r="FX87" s="104"/>
      <c r="FZ87" s="100"/>
      <c r="GA87" s="100"/>
      <c r="GB87" s="100"/>
      <c r="GC87" s="100"/>
      <c r="GE87" s="105"/>
      <c r="GR87" s="104"/>
      <c r="GS87" s="104"/>
      <c r="GU87" s="100"/>
      <c r="GV87" s="100"/>
      <c r="GW87" s="100"/>
      <c r="GX87" s="100"/>
      <c r="GZ87" s="105"/>
      <c r="HM87" s="104"/>
      <c r="HN87" s="104"/>
    </row>
    <row r="88" spans="1:222" s="101" customFormat="1" ht="26.4" x14ac:dyDescent="0.25">
      <c r="B88" s="191">
        <v>44493</v>
      </c>
      <c r="C88" s="191">
        <v>44493</v>
      </c>
      <c r="D88" s="143" t="s">
        <v>222</v>
      </c>
      <c r="E88" s="153">
        <v>8</v>
      </c>
      <c r="F88" s="142"/>
      <c r="G88" s="99"/>
      <c r="H88" s="99">
        <v>12</v>
      </c>
      <c r="I88" s="100" t="str">
        <f>VLOOKUP(H88,Descrizioni!$A$2:$B$23,2,TRUE)</f>
        <v xml:space="preserve">18 m </v>
      </c>
      <c r="J88" s="74" t="s">
        <v>108</v>
      </c>
      <c r="K88" s="178" t="s">
        <v>145</v>
      </c>
      <c r="L88" s="102" t="s">
        <v>68</v>
      </c>
      <c r="M88" s="188" t="s">
        <v>37</v>
      </c>
      <c r="N88" s="99" t="s">
        <v>147</v>
      </c>
      <c r="O88" s="99" t="s">
        <v>146</v>
      </c>
      <c r="P88" s="74"/>
      <c r="T88" s="104"/>
      <c r="U88" s="104"/>
      <c r="W88" s="100"/>
      <c r="X88" s="100"/>
      <c r="Y88" s="100"/>
      <c r="Z88" s="100"/>
      <c r="AB88" s="105"/>
      <c r="AG88" s="104"/>
      <c r="AI88" s="100"/>
      <c r="AJ88" s="100"/>
      <c r="AK88" s="100"/>
      <c r="AL88" s="100"/>
      <c r="AN88" s="105"/>
      <c r="BA88" s="104"/>
      <c r="BB88" s="104"/>
      <c r="BD88" s="100"/>
      <c r="BE88" s="100"/>
      <c r="BF88" s="100"/>
      <c r="BG88" s="100"/>
      <c r="BI88" s="105"/>
      <c r="BV88" s="104"/>
      <c r="BW88" s="104"/>
      <c r="BY88" s="100"/>
      <c r="BZ88" s="100"/>
      <c r="CA88" s="100"/>
      <c r="CB88" s="100"/>
      <c r="CD88" s="105"/>
      <c r="CQ88" s="104"/>
      <c r="CR88" s="104"/>
      <c r="CT88" s="100"/>
      <c r="CU88" s="100"/>
      <c r="CV88" s="100"/>
      <c r="CW88" s="100"/>
      <c r="CY88" s="105"/>
      <c r="DL88" s="104"/>
      <c r="DM88" s="104"/>
      <c r="DO88" s="100"/>
      <c r="DP88" s="100"/>
      <c r="DQ88" s="100"/>
      <c r="DR88" s="100"/>
      <c r="DT88" s="105"/>
      <c r="EG88" s="104"/>
      <c r="EH88" s="104"/>
      <c r="EJ88" s="100"/>
      <c r="EK88" s="100"/>
      <c r="EL88" s="100"/>
      <c r="EM88" s="100"/>
      <c r="EO88" s="105"/>
      <c r="FB88" s="104"/>
      <c r="FC88" s="104"/>
      <c r="FE88" s="100"/>
      <c r="FF88" s="100"/>
      <c r="FG88" s="100"/>
      <c r="FH88" s="100"/>
      <c r="FJ88" s="105"/>
      <c r="FW88" s="104"/>
      <c r="FX88" s="104"/>
      <c r="FZ88" s="100"/>
      <c r="GA88" s="100"/>
      <c r="GB88" s="100"/>
      <c r="GC88" s="100"/>
      <c r="GE88" s="105"/>
      <c r="GR88" s="104"/>
      <c r="GS88" s="104"/>
      <c r="GU88" s="100"/>
      <c r="GV88" s="100"/>
      <c r="GW88" s="100"/>
      <c r="GX88" s="100"/>
      <c r="GZ88" s="105"/>
      <c r="HM88" s="104"/>
      <c r="HN88" s="104"/>
    </row>
    <row r="89" spans="1:222" s="101" customFormat="1" ht="26.4" x14ac:dyDescent="0.25">
      <c r="B89" s="191">
        <v>44499</v>
      </c>
      <c r="C89" s="191">
        <v>44500</v>
      </c>
      <c r="D89" s="143" t="s">
        <v>222</v>
      </c>
      <c r="E89" s="153"/>
      <c r="F89" s="142"/>
      <c r="G89" s="99"/>
      <c r="H89" s="99">
        <v>12</v>
      </c>
      <c r="I89" s="100" t="str">
        <f>VLOOKUP(H89,Descrizioni!$A$2:$B$23,2,TRUE)</f>
        <v xml:space="preserve">18 m </v>
      </c>
      <c r="J89" s="74" t="s">
        <v>108</v>
      </c>
      <c r="K89" s="178" t="s">
        <v>233</v>
      </c>
      <c r="L89" s="102" t="s">
        <v>302</v>
      </c>
      <c r="M89" s="99" t="s">
        <v>31</v>
      </c>
      <c r="N89" s="99" t="s">
        <v>303</v>
      </c>
      <c r="O89" s="99" t="s">
        <v>149</v>
      </c>
      <c r="P89" s="74"/>
      <c r="T89" s="104"/>
      <c r="U89" s="104"/>
      <c r="W89" s="100"/>
      <c r="X89" s="100"/>
      <c r="Y89" s="100"/>
      <c r="Z89" s="100"/>
      <c r="AB89" s="105"/>
      <c r="AG89" s="104"/>
      <c r="AI89" s="100"/>
      <c r="AJ89" s="100"/>
      <c r="AK89" s="100"/>
      <c r="AL89" s="100"/>
      <c r="AN89" s="105"/>
      <c r="BA89" s="104"/>
      <c r="BB89" s="104"/>
      <c r="BD89" s="100"/>
      <c r="BE89" s="100"/>
      <c r="BF89" s="100"/>
      <c r="BG89" s="100"/>
      <c r="BI89" s="105"/>
      <c r="BV89" s="104"/>
      <c r="BW89" s="104"/>
      <c r="BY89" s="100"/>
      <c r="BZ89" s="100"/>
      <c r="CA89" s="100"/>
      <c r="CB89" s="100"/>
      <c r="CD89" s="105"/>
      <c r="CQ89" s="104"/>
      <c r="CR89" s="104"/>
      <c r="CT89" s="100"/>
      <c r="CU89" s="100"/>
      <c r="CV89" s="100"/>
      <c r="CW89" s="100"/>
      <c r="CY89" s="105"/>
      <c r="DL89" s="104"/>
      <c r="DM89" s="104"/>
      <c r="DO89" s="100"/>
      <c r="DP89" s="100"/>
      <c r="DQ89" s="100"/>
      <c r="DR89" s="100"/>
      <c r="DT89" s="105"/>
      <c r="EG89" s="104"/>
      <c r="EH89" s="104"/>
      <c r="EJ89" s="100"/>
      <c r="EK89" s="100"/>
      <c r="EL89" s="100"/>
      <c r="EM89" s="100"/>
      <c r="EO89" s="105"/>
      <c r="FB89" s="104"/>
      <c r="FC89" s="104"/>
      <c r="FE89" s="100"/>
      <c r="FF89" s="100"/>
      <c r="FG89" s="100"/>
      <c r="FH89" s="100"/>
      <c r="FJ89" s="105"/>
      <c r="FW89" s="104"/>
      <c r="FX89" s="104"/>
      <c r="FZ89" s="100"/>
      <c r="GA89" s="100"/>
      <c r="GB89" s="100"/>
      <c r="GC89" s="100"/>
      <c r="GE89" s="105"/>
      <c r="GR89" s="104"/>
      <c r="GS89" s="104"/>
      <c r="GU89" s="100"/>
      <c r="GV89" s="100"/>
      <c r="GW89" s="100"/>
      <c r="GX89" s="100"/>
      <c r="GZ89" s="105"/>
      <c r="HM89" s="104"/>
      <c r="HN89" s="104"/>
    </row>
    <row r="90" spans="1:222" s="101" customFormat="1" x14ac:dyDescent="0.25">
      <c r="B90" s="191">
        <v>44500</v>
      </c>
      <c r="C90" s="191">
        <v>44500</v>
      </c>
      <c r="D90" s="143" t="s">
        <v>222</v>
      </c>
      <c r="E90" s="153">
        <v>14</v>
      </c>
      <c r="F90" s="142"/>
      <c r="G90" s="99"/>
      <c r="H90" s="99">
        <v>12</v>
      </c>
      <c r="I90" s="100" t="str">
        <f>VLOOKUP(H90,Descrizioni!$A$2:$B$23,2,TRUE)</f>
        <v xml:space="preserve">18 m </v>
      </c>
      <c r="J90" s="74" t="s">
        <v>108</v>
      </c>
      <c r="K90" s="178" t="s">
        <v>192</v>
      </c>
      <c r="L90" s="102" t="s">
        <v>193</v>
      </c>
      <c r="M90" s="99" t="s">
        <v>31</v>
      </c>
      <c r="N90" s="99" t="s">
        <v>199</v>
      </c>
      <c r="O90" s="99" t="s">
        <v>149</v>
      </c>
      <c r="P90" s="74"/>
      <c r="T90" s="104"/>
      <c r="U90" s="104"/>
      <c r="W90" s="100"/>
      <c r="X90" s="100"/>
      <c r="Y90" s="100"/>
      <c r="Z90" s="100"/>
      <c r="AB90" s="105"/>
      <c r="AG90" s="104"/>
      <c r="AI90" s="100"/>
      <c r="AJ90" s="100"/>
      <c r="AK90" s="100"/>
      <c r="AL90" s="100"/>
      <c r="AN90" s="105"/>
      <c r="BA90" s="104"/>
      <c r="BB90" s="104"/>
      <c r="BD90" s="100"/>
      <c r="BE90" s="100"/>
      <c r="BF90" s="100"/>
      <c r="BG90" s="100"/>
      <c r="BI90" s="105"/>
      <c r="BV90" s="104"/>
      <c r="BW90" s="104"/>
      <c r="BY90" s="100"/>
      <c r="BZ90" s="100"/>
      <c r="CA90" s="100"/>
      <c r="CB90" s="100"/>
      <c r="CD90" s="105"/>
      <c r="CQ90" s="104"/>
      <c r="CR90" s="104"/>
      <c r="CT90" s="100"/>
      <c r="CU90" s="100"/>
      <c r="CV90" s="100"/>
      <c r="CW90" s="100"/>
      <c r="CY90" s="105"/>
      <c r="DL90" s="104"/>
      <c r="DM90" s="104"/>
      <c r="DO90" s="100"/>
      <c r="DP90" s="100"/>
      <c r="DQ90" s="100"/>
      <c r="DR90" s="100"/>
      <c r="DT90" s="105"/>
      <c r="EG90" s="104"/>
      <c r="EH90" s="104"/>
      <c r="EJ90" s="100"/>
      <c r="EK90" s="100"/>
      <c r="EL90" s="100"/>
      <c r="EM90" s="100"/>
      <c r="EO90" s="105"/>
      <c r="FB90" s="104"/>
      <c r="FC90" s="104"/>
      <c r="FE90" s="100"/>
      <c r="FF90" s="100"/>
      <c r="FG90" s="100"/>
      <c r="FH90" s="100"/>
      <c r="FJ90" s="105"/>
      <c r="FW90" s="104"/>
      <c r="FX90" s="104"/>
      <c r="FZ90" s="100"/>
      <c r="GA90" s="100"/>
      <c r="GB90" s="100"/>
      <c r="GC90" s="100"/>
      <c r="GE90" s="105"/>
      <c r="GR90" s="104"/>
      <c r="GS90" s="104"/>
      <c r="GU90" s="100"/>
      <c r="GV90" s="100"/>
      <c r="GW90" s="100"/>
      <c r="GX90" s="100"/>
      <c r="GZ90" s="105"/>
      <c r="HM90" s="104"/>
      <c r="HN90" s="104"/>
    </row>
    <row r="91" spans="1:222" s="101" customFormat="1" ht="26.4" x14ac:dyDescent="0.25">
      <c r="B91" s="191">
        <v>44499</v>
      </c>
      <c r="C91" s="191">
        <v>44500</v>
      </c>
      <c r="D91" s="143" t="s">
        <v>222</v>
      </c>
      <c r="E91" s="153">
        <v>10</v>
      </c>
      <c r="F91" s="142"/>
      <c r="G91" s="99"/>
      <c r="H91" s="99">
        <v>12</v>
      </c>
      <c r="I91" s="100" t="s">
        <v>304</v>
      </c>
      <c r="J91" s="74" t="s">
        <v>220</v>
      </c>
      <c r="K91" s="178" t="s">
        <v>309</v>
      </c>
      <c r="L91" s="102" t="s">
        <v>234</v>
      </c>
      <c r="M91" s="99" t="s">
        <v>305</v>
      </c>
      <c r="N91" s="99" t="s">
        <v>303</v>
      </c>
      <c r="O91" s="99"/>
      <c r="P91" s="74"/>
      <c r="T91" s="104"/>
      <c r="U91" s="104"/>
      <c r="W91" s="100"/>
      <c r="X91" s="100"/>
      <c r="Y91" s="100"/>
      <c r="Z91" s="100"/>
      <c r="AB91" s="105"/>
      <c r="AG91" s="104"/>
      <c r="AI91" s="100"/>
      <c r="AJ91" s="100"/>
      <c r="AK91" s="100"/>
      <c r="AL91" s="100"/>
      <c r="AN91" s="105"/>
      <c r="BA91" s="104"/>
      <c r="BB91" s="104"/>
      <c r="BD91" s="100"/>
      <c r="BE91" s="100"/>
      <c r="BF91" s="100"/>
      <c r="BG91" s="100"/>
      <c r="BI91" s="105"/>
      <c r="BV91" s="104"/>
      <c r="BW91" s="104"/>
      <c r="BY91" s="100"/>
      <c r="BZ91" s="100"/>
      <c r="CA91" s="100"/>
      <c r="CB91" s="100"/>
      <c r="CD91" s="105"/>
      <c r="CQ91" s="104"/>
      <c r="CR91" s="104"/>
      <c r="CT91" s="100"/>
      <c r="CU91" s="100"/>
      <c r="CV91" s="100"/>
      <c r="CW91" s="100"/>
      <c r="CY91" s="105"/>
      <c r="DL91" s="104"/>
      <c r="DM91" s="104"/>
      <c r="DO91" s="100"/>
      <c r="DP91" s="100"/>
      <c r="DQ91" s="100"/>
      <c r="DR91" s="100"/>
      <c r="DT91" s="105"/>
      <c r="EG91" s="104"/>
      <c r="EH91" s="104"/>
      <c r="EJ91" s="100"/>
      <c r="EK91" s="100"/>
      <c r="EL91" s="100"/>
      <c r="EM91" s="100"/>
      <c r="EO91" s="105"/>
      <c r="FB91" s="104"/>
      <c r="FC91" s="104"/>
      <c r="FE91" s="100"/>
      <c r="FF91" s="100"/>
      <c r="FG91" s="100"/>
      <c r="FH91" s="100"/>
      <c r="FJ91" s="105"/>
      <c r="FW91" s="104"/>
      <c r="FX91" s="104"/>
      <c r="FZ91" s="100"/>
      <c r="GA91" s="100"/>
      <c r="GB91" s="100"/>
      <c r="GC91" s="100"/>
      <c r="GE91" s="105"/>
      <c r="GR91" s="104"/>
      <c r="GS91" s="104"/>
      <c r="GU91" s="100"/>
      <c r="GV91" s="100"/>
      <c r="GW91" s="100"/>
      <c r="GX91" s="100"/>
      <c r="GZ91" s="105"/>
      <c r="HM91" s="104"/>
      <c r="HN91" s="104"/>
    </row>
    <row r="92" spans="1:222" s="101" customFormat="1" ht="26.4" x14ac:dyDescent="0.25">
      <c r="B92" s="191">
        <v>44506</v>
      </c>
      <c r="C92" s="191">
        <v>44507</v>
      </c>
      <c r="D92" s="143" t="s">
        <v>122</v>
      </c>
      <c r="E92" s="153">
        <v>10</v>
      </c>
      <c r="F92" s="142"/>
      <c r="G92" s="99"/>
      <c r="H92" s="99">
        <v>12</v>
      </c>
      <c r="I92" s="100">
        <v>18</v>
      </c>
      <c r="J92" s="74" t="s">
        <v>108</v>
      </c>
      <c r="K92" s="178" t="s">
        <v>254</v>
      </c>
      <c r="L92" s="102">
        <v>9057</v>
      </c>
      <c r="M92" s="99" t="s">
        <v>305</v>
      </c>
      <c r="N92" s="99" t="s">
        <v>306</v>
      </c>
      <c r="O92" s="99"/>
      <c r="P92" s="74"/>
      <c r="T92" s="104"/>
      <c r="U92" s="104"/>
      <c r="W92" s="100"/>
      <c r="X92" s="100"/>
      <c r="Y92" s="100"/>
      <c r="Z92" s="100"/>
      <c r="AB92" s="105"/>
      <c r="AG92" s="104"/>
      <c r="AI92" s="100"/>
      <c r="AJ92" s="100"/>
      <c r="AK92" s="100"/>
      <c r="AL92" s="100"/>
      <c r="AN92" s="105"/>
      <c r="BA92" s="104"/>
      <c r="BB92" s="104"/>
      <c r="BD92" s="100"/>
      <c r="BE92" s="100"/>
      <c r="BF92" s="100"/>
      <c r="BG92" s="100"/>
      <c r="BI92" s="105"/>
      <c r="BV92" s="104"/>
      <c r="BW92" s="104"/>
      <c r="BY92" s="100"/>
      <c r="BZ92" s="100"/>
      <c r="CA92" s="100"/>
      <c r="CB92" s="100"/>
      <c r="CD92" s="105"/>
      <c r="CQ92" s="104"/>
      <c r="CR92" s="104"/>
      <c r="CT92" s="100"/>
      <c r="CU92" s="100"/>
      <c r="CV92" s="100"/>
      <c r="CW92" s="100"/>
      <c r="CY92" s="105"/>
      <c r="DL92" s="104"/>
      <c r="DM92" s="104"/>
      <c r="DO92" s="100"/>
      <c r="DP92" s="100"/>
      <c r="DQ92" s="100"/>
      <c r="DR92" s="100"/>
      <c r="DT92" s="105"/>
      <c r="EG92" s="104"/>
      <c r="EH92" s="104"/>
      <c r="EJ92" s="100"/>
      <c r="EK92" s="100"/>
      <c r="EL92" s="100"/>
      <c r="EM92" s="100"/>
      <c r="EO92" s="105"/>
      <c r="FB92" s="104"/>
      <c r="FC92" s="104"/>
      <c r="FE92" s="100"/>
      <c r="FF92" s="100"/>
      <c r="FG92" s="100"/>
      <c r="FH92" s="100"/>
      <c r="FJ92" s="105"/>
      <c r="FW92" s="104"/>
      <c r="FX92" s="104"/>
      <c r="FZ92" s="100"/>
      <c r="GA92" s="100"/>
      <c r="GB92" s="100"/>
      <c r="GC92" s="100"/>
      <c r="GE92" s="105"/>
      <c r="GR92" s="104"/>
      <c r="GS92" s="104"/>
      <c r="GU92" s="100"/>
      <c r="GV92" s="100"/>
      <c r="GW92" s="100"/>
      <c r="GX92" s="100"/>
      <c r="GZ92" s="105"/>
      <c r="HM92" s="104"/>
      <c r="HN92" s="104"/>
    </row>
    <row r="93" spans="1:222" s="101" customFormat="1" ht="26.4" x14ac:dyDescent="0.25">
      <c r="B93" s="191">
        <v>44507</v>
      </c>
      <c r="C93" s="191">
        <v>44507</v>
      </c>
      <c r="D93" s="143" t="s">
        <v>122</v>
      </c>
      <c r="E93" s="153">
        <v>14</v>
      </c>
      <c r="F93" s="100" t="s">
        <v>121</v>
      </c>
      <c r="G93" s="103"/>
      <c r="H93" s="99">
        <v>12</v>
      </c>
      <c r="I93" s="100" t="str">
        <f>VLOOKUP(H93,Descrizioni!$A$2:$B$23,2,TRUE)</f>
        <v xml:space="preserve">18 m </v>
      </c>
      <c r="J93" s="101" t="s">
        <v>108</v>
      </c>
      <c r="K93" s="178" t="s">
        <v>191</v>
      </c>
      <c r="L93" s="102" t="s">
        <v>123</v>
      </c>
      <c r="M93" s="99" t="s">
        <v>31</v>
      </c>
      <c r="N93" s="99" t="s">
        <v>124</v>
      </c>
      <c r="O93" s="99" t="s">
        <v>125</v>
      </c>
      <c r="P93" s="101" t="s">
        <v>129</v>
      </c>
      <c r="Q93" s="101" t="s">
        <v>130</v>
      </c>
      <c r="R93" s="74"/>
    </row>
    <row r="94" spans="1:222" s="101" customFormat="1" x14ac:dyDescent="0.25">
      <c r="B94" s="191">
        <v>44513</v>
      </c>
      <c r="C94" s="191">
        <v>44514</v>
      </c>
      <c r="D94" s="143" t="s">
        <v>122</v>
      </c>
      <c r="E94" s="153">
        <v>7</v>
      </c>
      <c r="F94" s="100"/>
      <c r="G94" s="103"/>
      <c r="H94" s="99">
        <v>12</v>
      </c>
      <c r="I94" s="100" t="str">
        <f>VLOOKUP(H94,Descrizioni!$A$2:$B$23,2,TRUE)</f>
        <v xml:space="preserve">18 m </v>
      </c>
      <c r="J94" s="101" t="s">
        <v>232</v>
      </c>
      <c r="K94" s="178" t="s">
        <v>164</v>
      </c>
      <c r="L94" s="102" t="s">
        <v>110</v>
      </c>
      <c r="M94" s="99" t="s">
        <v>31</v>
      </c>
      <c r="N94" s="99" t="s">
        <v>169</v>
      </c>
      <c r="O94" s="99" t="s">
        <v>149</v>
      </c>
      <c r="P94" s="101" t="s">
        <v>311</v>
      </c>
      <c r="R94" s="205" t="s">
        <v>274</v>
      </c>
    </row>
    <row r="95" spans="1:222" s="101" customFormat="1" ht="26.4" x14ac:dyDescent="0.25">
      <c r="B95" s="191">
        <v>44514</v>
      </c>
      <c r="C95" s="191">
        <v>44514</v>
      </c>
      <c r="D95" s="143" t="s">
        <v>122</v>
      </c>
      <c r="E95" s="153">
        <v>14</v>
      </c>
      <c r="F95" s="100"/>
      <c r="G95" s="103"/>
      <c r="H95" s="99">
        <v>12</v>
      </c>
      <c r="I95" s="100" t="str">
        <f>VLOOKUP(H95,Descrizioni!$A$2:$B$23,2,TRUE)</f>
        <v xml:space="preserve">18 m </v>
      </c>
      <c r="J95" s="74" t="s">
        <v>220</v>
      </c>
      <c r="K95" s="178" t="s">
        <v>183</v>
      </c>
      <c r="L95" s="102" t="s">
        <v>184</v>
      </c>
      <c r="M95" s="99" t="s">
        <v>31</v>
      </c>
      <c r="N95" s="99" t="s">
        <v>291</v>
      </c>
      <c r="O95" s="99" t="s">
        <v>149</v>
      </c>
      <c r="R95" s="206"/>
    </row>
    <row r="96" spans="1:222" s="101" customFormat="1" ht="39.6" x14ac:dyDescent="0.25">
      <c r="B96" s="191">
        <v>44520</v>
      </c>
      <c r="C96" s="191">
        <v>44520</v>
      </c>
      <c r="D96" s="143" t="s">
        <v>122</v>
      </c>
      <c r="E96" s="153"/>
      <c r="F96" s="129" t="s">
        <v>243</v>
      </c>
      <c r="G96" s="103"/>
      <c r="H96" s="99">
        <v>12</v>
      </c>
      <c r="I96" s="100" t="str">
        <f>VLOOKUP(H96,Descrizioni!$A$2:$B$23,2,TRUE)</f>
        <v xml:space="preserve">18 m </v>
      </c>
      <c r="J96" s="74" t="s">
        <v>220</v>
      </c>
      <c r="K96" s="178" t="s">
        <v>244</v>
      </c>
      <c r="L96" s="102" t="s">
        <v>245</v>
      </c>
      <c r="M96" s="166" t="s">
        <v>33</v>
      </c>
      <c r="N96" s="99" t="s">
        <v>246</v>
      </c>
      <c r="O96" s="99" t="s">
        <v>149</v>
      </c>
      <c r="P96" s="101" t="s">
        <v>247</v>
      </c>
      <c r="R96" s="74" t="s">
        <v>248</v>
      </c>
    </row>
    <row r="97" spans="1:222" s="101" customFormat="1" ht="26.4" x14ac:dyDescent="0.25">
      <c r="A97" s="161"/>
      <c r="B97" s="191">
        <v>44520</v>
      </c>
      <c r="C97" s="191">
        <v>44521</v>
      </c>
      <c r="D97" s="143" t="s">
        <v>122</v>
      </c>
      <c r="E97" s="147" t="s">
        <v>296</v>
      </c>
      <c r="F97" s="129"/>
      <c r="G97" s="103"/>
      <c r="H97" s="99">
        <v>12</v>
      </c>
      <c r="I97" s="100" t="str">
        <f>VLOOKUP(H97,Descrizioni!$A$2:$B$23,2,TRUE)</f>
        <v xml:space="preserve">18 m </v>
      </c>
      <c r="J97" s="74" t="s">
        <v>220</v>
      </c>
      <c r="K97" s="178" t="s">
        <v>208</v>
      </c>
      <c r="L97" s="102" t="s">
        <v>205</v>
      </c>
      <c r="M97" s="99" t="s">
        <v>31</v>
      </c>
      <c r="N97" s="99" t="s">
        <v>201</v>
      </c>
      <c r="O97" s="99" t="s">
        <v>149</v>
      </c>
      <c r="R97" s="74"/>
    </row>
    <row r="98" spans="1:222" s="101" customFormat="1" ht="26.4" x14ac:dyDescent="0.25">
      <c r="A98" s="161"/>
      <c r="B98" s="191">
        <v>44527</v>
      </c>
      <c r="C98" s="191">
        <v>44528</v>
      </c>
      <c r="D98" s="143" t="s">
        <v>122</v>
      </c>
      <c r="E98" s="153">
        <v>10</v>
      </c>
      <c r="F98" s="129"/>
      <c r="G98" s="103"/>
      <c r="H98" s="99">
        <v>12</v>
      </c>
      <c r="I98" s="100" t="str">
        <f>VLOOKUP(H98,Descrizioni!$A$2:$B$23,2,TRUE)</f>
        <v xml:space="preserve">18 m </v>
      </c>
      <c r="J98" s="74" t="s">
        <v>108</v>
      </c>
      <c r="K98" s="178" t="s">
        <v>254</v>
      </c>
      <c r="L98" s="102" t="s">
        <v>255</v>
      </c>
      <c r="M98" s="99" t="s">
        <v>31</v>
      </c>
      <c r="N98" s="99" t="s">
        <v>256</v>
      </c>
      <c r="O98" s="99" t="s">
        <v>149</v>
      </c>
      <c r="R98" s="74"/>
    </row>
    <row r="99" spans="1:222" s="101" customFormat="1" x14ac:dyDescent="0.25">
      <c r="A99" s="161"/>
      <c r="B99" s="191">
        <v>44527</v>
      </c>
      <c r="C99" s="191">
        <v>44528</v>
      </c>
      <c r="D99" s="143" t="s">
        <v>122</v>
      </c>
      <c r="E99" s="153">
        <v>25</v>
      </c>
      <c r="F99" s="143"/>
      <c r="G99" s="103"/>
      <c r="H99" s="100">
        <v>12</v>
      </c>
      <c r="I99" s="100" t="str">
        <f>VLOOKUP(H99,Descrizioni!$A$2:$B$23,2,TRUE)</f>
        <v xml:space="preserve">18 m </v>
      </c>
      <c r="J99" s="74" t="s">
        <v>108</v>
      </c>
      <c r="K99" s="178" t="s">
        <v>270</v>
      </c>
      <c r="L99" s="102" t="s">
        <v>269</v>
      </c>
      <c r="M99" s="99" t="s">
        <v>31</v>
      </c>
      <c r="N99" s="99" t="s">
        <v>89</v>
      </c>
      <c r="O99" s="99" t="s">
        <v>149</v>
      </c>
      <c r="R99" s="74"/>
      <c r="T99" s="104"/>
      <c r="U99" s="104"/>
      <c r="W99" s="100"/>
      <c r="X99" s="100"/>
      <c r="Y99" s="100"/>
      <c r="Z99" s="100"/>
      <c r="AB99" s="105"/>
      <c r="AG99" s="104"/>
      <c r="AI99" s="100"/>
      <c r="AJ99" s="100"/>
      <c r="AK99" s="100"/>
      <c r="AL99" s="100"/>
      <c r="AN99" s="105"/>
      <c r="BA99" s="104"/>
      <c r="BB99" s="104"/>
      <c r="BD99" s="100"/>
      <c r="BE99" s="100"/>
      <c r="BF99" s="100"/>
      <c r="BG99" s="100"/>
      <c r="BI99" s="105"/>
      <c r="BV99" s="104"/>
      <c r="BW99" s="104"/>
      <c r="BY99" s="100"/>
      <c r="BZ99" s="100"/>
      <c r="CA99" s="100"/>
      <c r="CB99" s="100"/>
      <c r="CD99" s="105"/>
      <c r="CQ99" s="104"/>
      <c r="CR99" s="104"/>
      <c r="CT99" s="100"/>
      <c r="CU99" s="100"/>
      <c r="CV99" s="100"/>
      <c r="CW99" s="100"/>
      <c r="CY99" s="105"/>
      <c r="DL99" s="104"/>
      <c r="DM99" s="104"/>
      <c r="DO99" s="100"/>
      <c r="DP99" s="100"/>
      <c r="DQ99" s="100"/>
      <c r="DR99" s="100"/>
      <c r="DT99" s="105"/>
      <c r="EG99" s="104"/>
      <c r="EH99" s="104"/>
      <c r="EJ99" s="100"/>
      <c r="EK99" s="100"/>
      <c r="EL99" s="100"/>
      <c r="EM99" s="100"/>
      <c r="EO99" s="105"/>
      <c r="FB99" s="104"/>
      <c r="FC99" s="104"/>
      <c r="FE99" s="100"/>
      <c r="FF99" s="100"/>
      <c r="FG99" s="100"/>
      <c r="FH99" s="100"/>
      <c r="FJ99" s="105"/>
      <c r="FW99" s="104"/>
      <c r="FX99" s="104"/>
      <c r="FZ99" s="100"/>
      <c r="GA99" s="100"/>
      <c r="GB99" s="100"/>
      <c r="GC99" s="100"/>
      <c r="GE99" s="105"/>
      <c r="GR99" s="104"/>
      <c r="GS99" s="104"/>
      <c r="GU99" s="100"/>
      <c r="GV99" s="100"/>
      <c r="GW99" s="100"/>
      <c r="GX99" s="100"/>
      <c r="GZ99" s="105"/>
      <c r="HM99" s="104"/>
      <c r="HN99" s="104"/>
    </row>
    <row r="100" spans="1:222" s="101" customFormat="1" x14ac:dyDescent="0.25">
      <c r="B100" s="191">
        <v>44538</v>
      </c>
      <c r="C100" s="191">
        <v>44538</v>
      </c>
      <c r="D100" s="131" t="s">
        <v>225</v>
      </c>
      <c r="E100" s="167">
        <v>12</v>
      </c>
      <c r="F100" s="143"/>
      <c r="G100" s="103"/>
      <c r="H100" s="100">
        <v>12</v>
      </c>
      <c r="I100" s="99" t="s">
        <v>277</v>
      </c>
      <c r="J100" s="74" t="s">
        <v>108</v>
      </c>
      <c r="K100" s="178" t="s">
        <v>286</v>
      </c>
      <c r="L100" s="102">
        <v>9004</v>
      </c>
      <c r="M100" s="99" t="s">
        <v>31</v>
      </c>
      <c r="N100" s="99" t="s">
        <v>287</v>
      </c>
      <c r="O100" s="99" t="s">
        <v>152</v>
      </c>
      <c r="R100" s="159"/>
      <c r="T100" s="104"/>
      <c r="U100" s="104"/>
      <c r="W100" s="100"/>
      <c r="X100" s="100"/>
      <c r="Y100" s="100"/>
      <c r="Z100" s="100"/>
      <c r="AB100" s="105"/>
      <c r="AG100" s="104"/>
      <c r="AI100" s="100"/>
      <c r="AJ100" s="100"/>
      <c r="AK100" s="100"/>
      <c r="AL100" s="100"/>
      <c r="AN100" s="105"/>
      <c r="BA100" s="104"/>
      <c r="BB100" s="104"/>
      <c r="BD100" s="100"/>
      <c r="BE100" s="100"/>
      <c r="BF100" s="100"/>
      <c r="BG100" s="100"/>
      <c r="BI100" s="105"/>
      <c r="BV100" s="104"/>
      <c r="BW100" s="104"/>
      <c r="BY100" s="100"/>
      <c r="BZ100" s="100"/>
      <c r="CA100" s="100"/>
      <c r="CB100" s="100"/>
      <c r="CD100" s="105"/>
      <c r="CQ100" s="104"/>
      <c r="CR100" s="104"/>
      <c r="CT100" s="100"/>
      <c r="CU100" s="100"/>
      <c r="CV100" s="100"/>
      <c r="CW100" s="100"/>
      <c r="CY100" s="105"/>
      <c r="DL100" s="104"/>
      <c r="DM100" s="104"/>
      <c r="DO100" s="100"/>
      <c r="DP100" s="100"/>
      <c r="DQ100" s="100"/>
      <c r="DR100" s="100"/>
      <c r="DT100" s="105"/>
      <c r="EG100" s="104"/>
      <c r="EH100" s="104"/>
      <c r="EJ100" s="100"/>
      <c r="EK100" s="100"/>
      <c r="EL100" s="100"/>
      <c r="EM100" s="100"/>
      <c r="EO100" s="105"/>
      <c r="FB100" s="104"/>
      <c r="FC100" s="104"/>
      <c r="FE100" s="100"/>
      <c r="FF100" s="100"/>
      <c r="FG100" s="100"/>
      <c r="FH100" s="100"/>
      <c r="FJ100" s="105"/>
      <c r="FW100" s="104"/>
      <c r="FX100" s="104"/>
      <c r="FZ100" s="100"/>
      <c r="GA100" s="100"/>
      <c r="GB100" s="100"/>
      <c r="GC100" s="100"/>
      <c r="GE100" s="105"/>
      <c r="GR100" s="104"/>
      <c r="GS100" s="104"/>
      <c r="GU100" s="100"/>
      <c r="GV100" s="100"/>
      <c r="GW100" s="100"/>
      <c r="GX100" s="100"/>
      <c r="GZ100" s="105"/>
      <c r="HM100" s="104"/>
      <c r="HN100" s="104"/>
    </row>
    <row r="101" spans="1:222" s="74" customFormat="1" x14ac:dyDescent="0.25">
      <c r="A101" s="162"/>
      <c r="B101" s="191">
        <v>44534</v>
      </c>
      <c r="C101" s="191">
        <v>44535</v>
      </c>
      <c r="D101" s="99" t="s">
        <v>225</v>
      </c>
      <c r="E101" s="167">
        <v>14</v>
      </c>
      <c r="F101" s="99"/>
      <c r="G101" s="99"/>
      <c r="H101" s="99">
        <v>12</v>
      </c>
      <c r="I101" s="100" t="str">
        <f>VLOOKUP(H101,Descrizioni!$A$2:$B$23,2,TRUE)</f>
        <v xml:space="preserve">18 m </v>
      </c>
      <c r="J101" s="74" t="s">
        <v>108</v>
      </c>
      <c r="K101" s="178" t="s">
        <v>216</v>
      </c>
      <c r="L101" s="102" t="s">
        <v>217</v>
      </c>
      <c r="M101" s="99" t="s">
        <v>31</v>
      </c>
      <c r="N101" s="99" t="s">
        <v>218</v>
      </c>
      <c r="O101" s="99" t="s">
        <v>149</v>
      </c>
      <c r="P101" s="74" t="s">
        <v>219</v>
      </c>
      <c r="R101" s="205" t="s">
        <v>275</v>
      </c>
    </row>
    <row r="102" spans="1:222" s="74" customFormat="1" x14ac:dyDescent="0.25">
      <c r="A102" s="162"/>
      <c r="B102" s="191">
        <v>44534</v>
      </c>
      <c r="C102" s="191">
        <v>44535</v>
      </c>
      <c r="D102" s="99" t="s">
        <v>225</v>
      </c>
      <c r="E102" s="167">
        <v>8</v>
      </c>
      <c r="F102" s="98"/>
      <c r="G102" s="99"/>
      <c r="H102" s="99">
        <v>12</v>
      </c>
      <c r="I102" s="100" t="str">
        <f>VLOOKUP(H102,Descrizioni!$A$2:$B$23,2,TRUE)</f>
        <v xml:space="preserve">18 m </v>
      </c>
      <c r="J102" s="74" t="s">
        <v>108</v>
      </c>
      <c r="K102" s="178" t="s">
        <v>142</v>
      </c>
      <c r="L102" s="102" t="s">
        <v>128</v>
      </c>
      <c r="M102" s="99" t="s">
        <v>31</v>
      </c>
      <c r="N102" s="99" t="s">
        <v>143</v>
      </c>
      <c r="O102" s="99" t="s">
        <v>149</v>
      </c>
      <c r="R102" s="206"/>
    </row>
    <row r="103" spans="1:222" ht="26.4" x14ac:dyDescent="0.25">
      <c r="A103" s="144"/>
      <c r="B103" s="191">
        <v>44541</v>
      </c>
      <c r="C103" s="191">
        <v>44542</v>
      </c>
      <c r="D103" s="99" t="s">
        <v>225</v>
      </c>
      <c r="E103" s="175"/>
      <c r="F103" s="144" t="s">
        <v>238</v>
      </c>
      <c r="G103" s="145"/>
      <c r="H103" s="99">
        <v>12</v>
      </c>
      <c r="I103" s="100" t="str">
        <f>VLOOKUP(H103,[2]Descrizioni!$A$2:$B$23,2,TRUE)</f>
        <v xml:space="preserve">18 m </v>
      </c>
      <c r="J103" s="74" t="s">
        <v>108</v>
      </c>
      <c r="K103" s="178" t="s">
        <v>239</v>
      </c>
      <c r="L103" s="98">
        <v>9066</v>
      </c>
      <c r="M103" s="99" t="s">
        <v>31</v>
      </c>
      <c r="N103" s="99" t="s">
        <v>90</v>
      </c>
      <c r="O103" s="99" t="s">
        <v>152</v>
      </c>
      <c r="P103" s="144" t="s">
        <v>301</v>
      </c>
      <c r="Q103" s="144" t="s">
        <v>240</v>
      </c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44"/>
      <c r="BT103" s="144"/>
      <c r="BU103" s="144"/>
      <c r="BV103" s="144"/>
      <c r="BW103" s="144"/>
      <c r="BX103" s="144"/>
      <c r="BY103" s="144"/>
      <c r="BZ103" s="144"/>
      <c r="CA103" s="144"/>
      <c r="CB103" s="144"/>
      <c r="CC103" s="144"/>
      <c r="CD103" s="144"/>
      <c r="CE103" s="144"/>
      <c r="CF103" s="144"/>
      <c r="CG103" s="144"/>
      <c r="CH103" s="144"/>
      <c r="CI103" s="144"/>
      <c r="CJ103" s="144"/>
      <c r="CK103" s="144"/>
      <c r="CL103" s="144"/>
      <c r="CM103" s="144"/>
      <c r="CN103" s="144"/>
      <c r="CO103" s="144"/>
      <c r="CP103" s="144"/>
      <c r="CQ103" s="144"/>
      <c r="CR103" s="144"/>
      <c r="CS103" s="144"/>
      <c r="CT103" s="144"/>
      <c r="CU103" s="144"/>
      <c r="CV103" s="144"/>
      <c r="CW103" s="144"/>
      <c r="CX103" s="144"/>
      <c r="CY103" s="144"/>
      <c r="CZ103" s="144"/>
      <c r="DA103" s="144"/>
      <c r="DB103" s="144"/>
      <c r="DC103" s="144"/>
      <c r="DD103" s="144"/>
      <c r="DE103" s="144"/>
      <c r="DF103" s="144"/>
      <c r="DG103" s="144"/>
      <c r="DH103" s="144"/>
      <c r="DI103" s="144"/>
      <c r="DJ103" s="144"/>
      <c r="DK103" s="144"/>
      <c r="DL103" s="144"/>
      <c r="DM103" s="144"/>
      <c r="DN103" s="144"/>
      <c r="DO103" s="144"/>
      <c r="DP103" s="144"/>
      <c r="DQ103" s="144"/>
      <c r="DR103" s="144"/>
      <c r="DS103" s="144"/>
      <c r="DT103" s="144"/>
      <c r="DU103" s="144"/>
      <c r="DV103" s="144"/>
      <c r="DW103" s="144"/>
      <c r="DX103" s="144"/>
      <c r="DY103" s="144"/>
      <c r="DZ103" s="144"/>
      <c r="EA103" s="144"/>
      <c r="EB103" s="144"/>
      <c r="EC103" s="144"/>
      <c r="ED103" s="144"/>
      <c r="EE103" s="144"/>
      <c r="EF103" s="144"/>
      <c r="EG103" s="144"/>
      <c r="EH103" s="144"/>
      <c r="EI103" s="144"/>
      <c r="EJ103" s="144"/>
      <c r="EK103" s="144"/>
      <c r="EL103" s="144"/>
      <c r="EM103" s="144"/>
      <c r="EN103" s="144"/>
      <c r="EO103" s="144"/>
      <c r="EP103" s="144"/>
      <c r="EQ103" s="144"/>
      <c r="ER103" s="144"/>
      <c r="ES103" s="144"/>
      <c r="ET103" s="144"/>
      <c r="EU103" s="144"/>
      <c r="EV103" s="144"/>
      <c r="EW103" s="144"/>
      <c r="EX103" s="144"/>
      <c r="EY103" s="144"/>
      <c r="EZ103" s="144"/>
      <c r="FA103" s="144"/>
      <c r="FB103" s="144"/>
      <c r="FC103" s="144"/>
      <c r="FD103" s="144"/>
      <c r="FE103" s="144"/>
      <c r="FF103" s="144"/>
      <c r="FG103" s="144"/>
      <c r="FH103" s="144"/>
      <c r="FI103" s="144"/>
      <c r="FJ103" s="144"/>
      <c r="FK103" s="144"/>
      <c r="FL103" s="144"/>
      <c r="FM103" s="144"/>
      <c r="FN103" s="144"/>
      <c r="FO103" s="144"/>
      <c r="FP103" s="144"/>
      <c r="FQ103" s="144"/>
      <c r="FR103" s="144"/>
      <c r="FS103" s="144"/>
      <c r="FT103" s="144"/>
      <c r="FU103" s="144"/>
      <c r="FV103" s="144"/>
      <c r="FW103" s="144"/>
      <c r="FX103" s="144"/>
      <c r="FY103" s="144"/>
      <c r="FZ103" s="144"/>
      <c r="GA103" s="144"/>
      <c r="GB103" s="144"/>
      <c r="GC103" s="144"/>
      <c r="GD103" s="144"/>
      <c r="GE103" s="144"/>
      <c r="GF103" s="144"/>
      <c r="GG103" s="144"/>
      <c r="GH103" s="144"/>
      <c r="GI103" s="144"/>
      <c r="GJ103" s="144"/>
      <c r="GK103" s="144"/>
      <c r="GL103" s="144"/>
      <c r="GM103" s="144"/>
      <c r="GN103" s="144"/>
      <c r="GO103" s="144"/>
      <c r="GP103" s="144"/>
      <c r="GQ103" s="144"/>
      <c r="GR103" s="144"/>
      <c r="GS103" s="144"/>
      <c r="GT103" s="144"/>
      <c r="GU103" s="144"/>
      <c r="GV103" s="144"/>
      <c r="GW103" s="144"/>
      <c r="GX103" s="144"/>
      <c r="GY103" s="144"/>
      <c r="GZ103" s="144"/>
      <c r="HA103" s="144"/>
      <c r="HB103" s="144"/>
      <c r="HC103" s="144"/>
      <c r="HD103" s="144"/>
      <c r="HE103" s="144"/>
      <c r="HF103" s="144"/>
      <c r="HG103" s="144"/>
      <c r="HH103" s="144"/>
      <c r="HI103" s="144"/>
      <c r="HJ103" s="144"/>
      <c r="HK103" s="144"/>
      <c r="HL103" s="144"/>
      <c r="HM103" s="144"/>
      <c r="HN103" s="144"/>
    </row>
    <row r="104" spans="1:222" s="101" customFormat="1" ht="26.4" x14ac:dyDescent="0.25">
      <c r="B104" s="191">
        <v>44541</v>
      </c>
      <c r="C104" s="191">
        <v>44542</v>
      </c>
      <c r="D104" s="99" t="s">
        <v>225</v>
      </c>
      <c r="E104" s="167">
        <v>8</v>
      </c>
      <c r="F104" s="100"/>
      <c r="G104" s="103"/>
      <c r="H104" s="99">
        <v>12</v>
      </c>
      <c r="I104" s="100" t="str">
        <f>VLOOKUP(H104,Descrizioni!$A$2:$B$23,2,TRUE)</f>
        <v xml:space="preserve">18 m </v>
      </c>
      <c r="J104" s="74" t="s">
        <v>108</v>
      </c>
      <c r="K104" s="178" t="s">
        <v>145</v>
      </c>
      <c r="L104" s="102" t="s">
        <v>68</v>
      </c>
      <c r="M104" s="99" t="s">
        <v>31</v>
      </c>
      <c r="N104" s="99" t="s">
        <v>147</v>
      </c>
      <c r="O104" s="99" t="s">
        <v>149</v>
      </c>
    </row>
    <row r="105" spans="1:222" s="74" customFormat="1" ht="26.4" x14ac:dyDescent="0.25">
      <c r="A105" s="101"/>
      <c r="B105" s="191">
        <v>44541</v>
      </c>
      <c r="C105" s="191">
        <v>44541</v>
      </c>
      <c r="D105" s="99" t="s">
        <v>225</v>
      </c>
      <c r="E105" s="167"/>
      <c r="F105" s="100"/>
      <c r="G105" s="146"/>
      <c r="H105" s="100">
        <v>12</v>
      </c>
      <c r="I105" s="100" t="str">
        <f>VLOOKUP(H105,Descrizioni!$A$2:$B$23,2,TRUE)</f>
        <v xml:space="preserve">18 m </v>
      </c>
      <c r="J105" s="74" t="s">
        <v>108</v>
      </c>
      <c r="K105" s="178" t="s">
        <v>257</v>
      </c>
      <c r="L105" s="102" t="s">
        <v>258</v>
      </c>
      <c r="M105" s="99" t="s">
        <v>31</v>
      </c>
      <c r="N105" s="99" t="s">
        <v>259</v>
      </c>
      <c r="O105" s="99" t="s">
        <v>149</v>
      </c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1"/>
      <c r="CM105" s="101"/>
      <c r="CN105" s="101"/>
      <c r="CO105" s="101"/>
      <c r="CP105" s="101"/>
      <c r="CQ105" s="101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01"/>
      <c r="DC105" s="101"/>
      <c r="DD105" s="101"/>
      <c r="DE105" s="101"/>
      <c r="DF105" s="101"/>
      <c r="DG105" s="101"/>
      <c r="DH105" s="101"/>
      <c r="DI105" s="101"/>
      <c r="DJ105" s="101"/>
      <c r="DK105" s="101"/>
      <c r="DL105" s="101"/>
      <c r="DM105" s="101"/>
      <c r="DN105" s="101"/>
      <c r="DO105" s="101"/>
      <c r="DP105" s="101"/>
      <c r="DQ105" s="101"/>
      <c r="DR105" s="101"/>
      <c r="DS105" s="101"/>
      <c r="DT105" s="101"/>
      <c r="DU105" s="101"/>
      <c r="DV105" s="101"/>
      <c r="DW105" s="101"/>
      <c r="DX105" s="101"/>
      <c r="DY105" s="101"/>
      <c r="DZ105" s="101"/>
      <c r="EA105" s="101"/>
      <c r="EB105" s="101"/>
      <c r="EC105" s="101"/>
      <c r="ED105" s="101"/>
      <c r="EE105" s="101"/>
      <c r="EF105" s="101"/>
      <c r="EG105" s="101"/>
      <c r="EH105" s="101"/>
      <c r="EI105" s="101"/>
      <c r="EJ105" s="101"/>
      <c r="EK105" s="101"/>
      <c r="EL105" s="101"/>
      <c r="EM105" s="101"/>
      <c r="EN105" s="101"/>
      <c r="EO105" s="101"/>
      <c r="EP105" s="101"/>
      <c r="EQ105" s="101"/>
      <c r="ER105" s="101"/>
      <c r="ES105" s="101"/>
      <c r="ET105" s="101"/>
      <c r="EU105" s="101"/>
      <c r="EV105" s="101"/>
      <c r="EW105" s="101"/>
      <c r="EX105" s="101"/>
      <c r="EY105" s="101"/>
      <c r="EZ105" s="101"/>
      <c r="FA105" s="101"/>
      <c r="FB105" s="101"/>
      <c r="FC105" s="101"/>
      <c r="FD105" s="101"/>
      <c r="FE105" s="101"/>
      <c r="FF105" s="101"/>
      <c r="FG105" s="101"/>
      <c r="FH105" s="101"/>
      <c r="FI105" s="101"/>
      <c r="FJ105" s="101"/>
      <c r="FK105" s="101"/>
      <c r="FL105" s="101"/>
      <c r="FM105" s="101"/>
      <c r="FN105" s="101"/>
      <c r="FO105" s="101"/>
      <c r="FP105" s="101"/>
      <c r="FQ105" s="101"/>
      <c r="FR105" s="101"/>
      <c r="FS105" s="101"/>
      <c r="FT105" s="101"/>
      <c r="FU105" s="101"/>
      <c r="FV105" s="101"/>
      <c r="FW105" s="101"/>
      <c r="FX105" s="101"/>
      <c r="FY105" s="101"/>
      <c r="FZ105" s="101"/>
      <c r="GA105" s="101"/>
      <c r="GB105" s="101"/>
      <c r="GC105" s="101"/>
      <c r="GD105" s="101"/>
      <c r="GE105" s="101"/>
      <c r="GF105" s="101"/>
      <c r="GG105" s="101"/>
      <c r="GH105" s="101"/>
      <c r="GI105" s="101"/>
      <c r="GJ105" s="101"/>
      <c r="GK105" s="101"/>
      <c r="GL105" s="101"/>
      <c r="GM105" s="101"/>
      <c r="GN105" s="101"/>
      <c r="GO105" s="101"/>
      <c r="GP105" s="101"/>
      <c r="GQ105" s="101"/>
      <c r="GR105" s="101"/>
      <c r="GS105" s="101"/>
      <c r="GT105" s="101"/>
      <c r="GU105" s="101"/>
      <c r="GV105" s="101"/>
      <c r="GW105" s="101"/>
      <c r="GX105" s="101"/>
      <c r="GY105" s="101"/>
      <c r="GZ105" s="101"/>
      <c r="HA105" s="101"/>
      <c r="HB105" s="101"/>
      <c r="HC105" s="101"/>
      <c r="HD105" s="101"/>
      <c r="HE105" s="101"/>
      <c r="HF105" s="101"/>
      <c r="HG105" s="101"/>
      <c r="HH105" s="101"/>
      <c r="HI105" s="101"/>
      <c r="HJ105" s="101"/>
      <c r="HK105" s="101"/>
      <c r="HL105" s="101"/>
      <c r="HM105" s="101"/>
      <c r="HN105" s="101"/>
    </row>
    <row r="106" spans="1:222" s="101" customFormat="1" ht="26.4" x14ac:dyDescent="0.25">
      <c r="B106" s="191">
        <v>44542</v>
      </c>
      <c r="C106" s="191">
        <v>44542</v>
      </c>
      <c r="D106" s="99" t="s">
        <v>225</v>
      </c>
      <c r="E106" s="167"/>
      <c r="F106" s="143"/>
      <c r="G106" s="103"/>
      <c r="H106" s="100">
        <v>12</v>
      </c>
      <c r="I106" s="100" t="str">
        <f>VLOOKUP(H106,Descrizioni!$A$2:$B$23,2,TRUE)</f>
        <v xml:space="preserve">18 m </v>
      </c>
      <c r="J106" s="74" t="s">
        <v>108</v>
      </c>
      <c r="K106" s="178" t="s">
        <v>257</v>
      </c>
      <c r="L106" s="102" t="s">
        <v>258</v>
      </c>
      <c r="M106" s="99" t="s">
        <v>31</v>
      </c>
      <c r="N106" s="99" t="s">
        <v>259</v>
      </c>
      <c r="O106" s="99" t="s">
        <v>149</v>
      </c>
      <c r="R106" s="74"/>
      <c r="T106" s="104"/>
      <c r="U106" s="104"/>
      <c r="W106" s="100"/>
      <c r="X106" s="100"/>
      <c r="Y106" s="100"/>
      <c r="Z106" s="100"/>
      <c r="AB106" s="105"/>
      <c r="AG106" s="104"/>
      <c r="AI106" s="100"/>
      <c r="AJ106" s="100"/>
      <c r="AK106" s="100"/>
      <c r="AL106" s="100"/>
      <c r="AN106" s="105"/>
      <c r="BA106" s="104"/>
      <c r="BB106" s="104"/>
      <c r="BD106" s="100"/>
      <c r="BE106" s="100"/>
      <c r="BF106" s="100"/>
      <c r="BG106" s="100"/>
      <c r="BI106" s="105"/>
      <c r="BV106" s="104"/>
      <c r="BW106" s="104"/>
      <c r="BY106" s="100"/>
      <c r="BZ106" s="100"/>
      <c r="CA106" s="100"/>
      <c r="CB106" s="100"/>
      <c r="CD106" s="105"/>
      <c r="CQ106" s="104"/>
      <c r="CR106" s="104"/>
      <c r="CT106" s="100"/>
      <c r="CU106" s="100"/>
      <c r="CV106" s="100"/>
      <c r="CW106" s="100"/>
      <c r="CY106" s="105"/>
      <c r="DL106" s="104"/>
      <c r="DM106" s="104"/>
      <c r="DO106" s="100"/>
      <c r="DP106" s="100"/>
      <c r="DQ106" s="100"/>
      <c r="DR106" s="100"/>
      <c r="DT106" s="105"/>
      <c r="EG106" s="104"/>
      <c r="EH106" s="104"/>
      <c r="EJ106" s="100"/>
      <c r="EK106" s="100"/>
      <c r="EL106" s="100"/>
      <c r="EM106" s="100"/>
      <c r="EO106" s="105"/>
      <c r="FB106" s="104"/>
      <c r="FC106" s="104"/>
      <c r="FE106" s="100"/>
      <c r="FF106" s="100"/>
      <c r="FG106" s="100"/>
      <c r="FH106" s="100"/>
      <c r="FJ106" s="105"/>
      <c r="FW106" s="104"/>
      <c r="FX106" s="104"/>
      <c r="FZ106" s="100"/>
      <c r="GA106" s="100"/>
      <c r="GB106" s="100"/>
      <c r="GC106" s="100"/>
      <c r="GE106" s="105"/>
      <c r="GR106" s="104"/>
      <c r="GS106" s="104"/>
      <c r="GU106" s="100"/>
      <c r="GV106" s="100"/>
      <c r="GW106" s="100"/>
      <c r="GX106" s="100"/>
      <c r="GZ106" s="105"/>
      <c r="HM106" s="104"/>
      <c r="HN106" s="104"/>
    </row>
    <row r="107" spans="1:222" s="101" customFormat="1" x14ac:dyDescent="0.25">
      <c r="A107" s="161"/>
      <c r="B107" s="191">
        <v>44548</v>
      </c>
      <c r="C107" s="191">
        <v>44549</v>
      </c>
      <c r="D107" s="99" t="s">
        <v>225</v>
      </c>
      <c r="E107" s="167">
        <v>25</v>
      </c>
      <c r="F107" s="143"/>
      <c r="G107" s="103"/>
      <c r="H107" s="100">
        <v>12</v>
      </c>
      <c r="I107" s="100" t="str">
        <f>VLOOKUP(H107,Descrizioni!$A$2:$B$23,2,TRUE)</f>
        <v xml:space="preserve">18 m </v>
      </c>
      <c r="J107" s="74" t="s">
        <v>108</v>
      </c>
      <c r="K107" s="178" t="s">
        <v>270</v>
      </c>
      <c r="L107" s="102" t="s">
        <v>269</v>
      </c>
      <c r="M107" s="99" t="s">
        <v>31</v>
      </c>
      <c r="N107" s="99" t="s">
        <v>89</v>
      </c>
      <c r="O107" s="99" t="s">
        <v>149</v>
      </c>
      <c r="R107" s="74"/>
      <c r="T107" s="104"/>
      <c r="U107" s="104"/>
      <c r="W107" s="100"/>
      <c r="X107" s="100"/>
      <c r="Y107" s="100"/>
      <c r="Z107" s="100"/>
      <c r="AB107" s="105"/>
      <c r="AG107" s="104"/>
      <c r="AI107" s="100"/>
      <c r="AJ107" s="100"/>
      <c r="AK107" s="100"/>
      <c r="AL107" s="100"/>
      <c r="AN107" s="105"/>
      <c r="BA107" s="104"/>
      <c r="BB107" s="104"/>
      <c r="BD107" s="100"/>
      <c r="BE107" s="100"/>
      <c r="BF107" s="100"/>
      <c r="BG107" s="100"/>
      <c r="BI107" s="105"/>
      <c r="BV107" s="104"/>
      <c r="BW107" s="104"/>
      <c r="BY107" s="100"/>
      <c r="BZ107" s="100"/>
      <c r="CA107" s="100"/>
      <c r="CB107" s="100"/>
      <c r="CD107" s="105"/>
      <c r="CQ107" s="104"/>
      <c r="CR107" s="104"/>
      <c r="CT107" s="100"/>
      <c r="CU107" s="100"/>
      <c r="CV107" s="100"/>
      <c r="CW107" s="100"/>
      <c r="CY107" s="105"/>
      <c r="DL107" s="104"/>
      <c r="DM107" s="104"/>
      <c r="DO107" s="100"/>
      <c r="DP107" s="100"/>
      <c r="DQ107" s="100"/>
      <c r="DR107" s="100"/>
      <c r="DT107" s="105"/>
      <c r="EG107" s="104"/>
      <c r="EH107" s="104"/>
      <c r="EJ107" s="100"/>
      <c r="EK107" s="100"/>
      <c r="EL107" s="100"/>
      <c r="EM107" s="100"/>
      <c r="EO107" s="105"/>
      <c r="FB107" s="104"/>
      <c r="FC107" s="104"/>
      <c r="FE107" s="100"/>
      <c r="FF107" s="100"/>
      <c r="FG107" s="100"/>
      <c r="FH107" s="100"/>
      <c r="FJ107" s="105"/>
      <c r="FW107" s="104"/>
      <c r="FX107" s="104"/>
      <c r="FZ107" s="100"/>
      <c r="GA107" s="100"/>
      <c r="GB107" s="100"/>
      <c r="GC107" s="100"/>
      <c r="GE107" s="105"/>
      <c r="GR107" s="104"/>
      <c r="GS107" s="104"/>
      <c r="GU107" s="100"/>
      <c r="GV107" s="100"/>
      <c r="GW107" s="100"/>
      <c r="GX107" s="100"/>
      <c r="GZ107" s="105"/>
      <c r="HM107" s="104"/>
      <c r="HN107" s="104"/>
    </row>
    <row r="108" spans="1:222" s="74" customFormat="1" x14ac:dyDescent="0.25">
      <c r="A108" s="162"/>
      <c r="B108" s="191">
        <v>44548</v>
      </c>
      <c r="C108" s="191">
        <v>44549</v>
      </c>
      <c r="D108" s="99" t="s">
        <v>225</v>
      </c>
      <c r="E108" s="167">
        <v>8</v>
      </c>
      <c r="F108" s="98"/>
      <c r="G108" s="99"/>
      <c r="H108" s="99">
        <v>12</v>
      </c>
      <c r="I108" s="100" t="str">
        <f>VLOOKUP(H108,Descrizioni!$A$2:$B$23,2,TRUE)</f>
        <v xml:space="preserve">18 m </v>
      </c>
      <c r="J108" s="74" t="s">
        <v>108</v>
      </c>
      <c r="K108" s="178" t="s">
        <v>142</v>
      </c>
      <c r="L108" s="102" t="s">
        <v>128</v>
      </c>
      <c r="M108" s="99" t="s">
        <v>31</v>
      </c>
      <c r="N108" s="99" t="s">
        <v>143</v>
      </c>
      <c r="O108" s="99" t="s">
        <v>149</v>
      </c>
    </row>
    <row r="109" spans="1:222" s="101" customFormat="1" x14ac:dyDescent="0.25">
      <c r="B109" s="191"/>
      <c r="C109" s="191"/>
      <c r="D109" s="100"/>
      <c r="E109" s="153"/>
      <c r="F109" s="100"/>
      <c r="G109" s="103"/>
      <c r="H109" s="100"/>
      <c r="I109" s="100"/>
      <c r="K109" s="178"/>
      <c r="L109" s="147"/>
      <c r="M109" s="100"/>
      <c r="N109" s="99"/>
      <c r="O109" s="100"/>
      <c r="P109" s="74"/>
      <c r="T109" s="104"/>
      <c r="U109" s="104"/>
      <c r="W109" s="100"/>
      <c r="X109" s="100"/>
      <c r="Y109" s="100"/>
      <c r="Z109" s="100"/>
      <c r="AB109" s="105"/>
      <c r="AG109" s="104"/>
      <c r="AI109" s="100"/>
      <c r="AJ109" s="100"/>
      <c r="AK109" s="100"/>
      <c r="AL109" s="100"/>
      <c r="AN109" s="105"/>
      <c r="BA109" s="104"/>
      <c r="BB109" s="104"/>
      <c r="BD109" s="100"/>
      <c r="BE109" s="100"/>
      <c r="BF109" s="100"/>
      <c r="BG109" s="100"/>
      <c r="BI109" s="105"/>
      <c r="BV109" s="104"/>
      <c r="BW109" s="104"/>
      <c r="BY109" s="100"/>
      <c r="BZ109" s="100"/>
      <c r="CA109" s="100"/>
      <c r="CB109" s="100"/>
      <c r="CD109" s="105"/>
      <c r="CQ109" s="104"/>
      <c r="CR109" s="104"/>
      <c r="CT109" s="100"/>
      <c r="CU109" s="100"/>
      <c r="CV109" s="100"/>
      <c r="CW109" s="100"/>
      <c r="CY109" s="105"/>
      <c r="DL109" s="104"/>
      <c r="DM109" s="104"/>
      <c r="DO109" s="100"/>
      <c r="DP109" s="100"/>
      <c r="DQ109" s="100"/>
      <c r="DR109" s="100"/>
      <c r="DT109" s="105"/>
      <c r="EG109" s="104"/>
      <c r="EH109" s="104"/>
      <c r="EJ109" s="100"/>
      <c r="EK109" s="100"/>
      <c r="EL109" s="100"/>
      <c r="EM109" s="100"/>
      <c r="EO109" s="105"/>
      <c r="FB109" s="104"/>
      <c r="FC109" s="104"/>
      <c r="FE109" s="100"/>
      <c r="FF109" s="100"/>
      <c r="FG109" s="100"/>
      <c r="FH109" s="100"/>
      <c r="FJ109" s="105"/>
      <c r="FW109" s="104"/>
      <c r="FX109" s="104"/>
      <c r="FZ109" s="100"/>
      <c r="GA109" s="100"/>
      <c r="GB109" s="100"/>
      <c r="GC109" s="100"/>
      <c r="GE109" s="105"/>
      <c r="GR109" s="104"/>
      <c r="GS109" s="104"/>
      <c r="GU109" s="100"/>
      <c r="GV109" s="100"/>
      <c r="GW109" s="100"/>
      <c r="GX109" s="100"/>
      <c r="GZ109" s="105"/>
      <c r="HM109" s="104"/>
      <c r="HN109" s="104"/>
    </row>
    <row r="110" spans="1:222" s="101" customFormat="1" x14ac:dyDescent="0.25">
      <c r="B110" s="191"/>
      <c r="C110" s="191"/>
      <c r="D110" s="100"/>
      <c r="E110" s="153"/>
      <c r="F110" s="100"/>
      <c r="G110" s="103"/>
      <c r="H110" s="100"/>
      <c r="I110" s="100"/>
      <c r="K110" s="178"/>
      <c r="L110" s="147"/>
      <c r="M110" s="100"/>
      <c r="N110" s="100"/>
      <c r="O110" s="99"/>
      <c r="P110" s="74"/>
      <c r="T110" s="104"/>
      <c r="U110" s="104"/>
      <c r="W110" s="100"/>
      <c r="X110" s="100"/>
      <c r="Y110" s="100"/>
      <c r="Z110" s="100"/>
      <c r="AB110" s="105"/>
      <c r="AG110" s="104"/>
      <c r="AI110" s="100"/>
      <c r="AJ110" s="100"/>
      <c r="AK110" s="100"/>
      <c r="AL110" s="100"/>
      <c r="AN110" s="105"/>
      <c r="BA110" s="104"/>
      <c r="BB110" s="104"/>
      <c r="BD110" s="100"/>
      <c r="BE110" s="100"/>
      <c r="BF110" s="100"/>
      <c r="BG110" s="100"/>
      <c r="BI110" s="105"/>
      <c r="BV110" s="104"/>
      <c r="BW110" s="104"/>
      <c r="BY110" s="100"/>
      <c r="BZ110" s="100"/>
      <c r="CA110" s="100"/>
      <c r="CB110" s="100"/>
      <c r="CD110" s="105"/>
      <c r="CQ110" s="104"/>
      <c r="CR110" s="104"/>
      <c r="CT110" s="100"/>
      <c r="CU110" s="100"/>
      <c r="CV110" s="100"/>
      <c r="CW110" s="100"/>
      <c r="CY110" s="105"/>
      <c r="DL110" s="104"/>
      <c r="DM110" s="104"/>
      <c r="DO110" s="100"/>
      <c r="DP110" s="100"/>
      <c r="DQ110" s="100"/>
      <c r="DR110" s="100"/>
      <c r="DT110" s="105"/>
      <c r="EG110" s="104"/>
      <c r="EH110" s="104"/>
      <c r="EJ110" s="100"/>
      <c r="EK110" s="100"/>
      <c r="EL110" s="100"/>
      <c r="EM110" s="100"/>
      <c r="EO110" s="105"/>
      <c r="FB110" s="104"/>
      <c r="FC110" s="104"/>
      <c r="FE110" s="100"/>
      <c r="FF110" s="100"/>
      <c r="FG110" s="100"/>
      <c r="FH110" s="100"/>
      <c r="FJ110" s="105"/>
      <c r="FW110" s="104"/>
      <c r="FX110" s="104"/>
      <c r="FZ110" s="100"/>
      <c r="GA110" s="100"/>
      <c r="GB110" s="100"/>
      <c r="GC110" s="100"/>
      <c r="GE110" s="105"/>
      <c r="GR110" s="104"/>
      <c r="GS110" s="104"/>
      <c r="GU110" s="100"/>
      <c r="GV110" s="100"/>
      <c r="GW110" s="100"/>
      <c r="GX110" s="100"/>
      <c r="GZ110" s="105"/>
      <c r="HM110" s="104"/>
      <c r="HN110" s="104"/>
    </row>
    <row r="111" spans="1:222" s="101" customFormat="1" x14ac:dyDescent="0.25">
      <c r="B111" s="191"/>
      <c r="C111" s="191"/>
      <c r="D111" s="100"/>
      <c r="E111" s="153"/>
      <c r="F111" s="100"/>
      <c r="G111" s="103"/>
      <c r="H111" s="100"/>
      <c r="I111" s="100"/>
      <c r="J111" s="74"/>
      <c r="K111" s="178"/>
      <c r="L111" s="102"/>
      <c r="M111" s="99"/>
      <c r="N111" s="99"/>
      <c r="O111" s="99"/>
      <c r="T111" s="104"/>
      <c r="U111" s="104"/>
      <c r="W111" s="100"/>
      <c r="X111" s="100"/>
      <c r="Y111" s="100"/>
      <c r="Z111" s="100"/>
      <c r="AB111" s="105"/>
      <c r="AG111" s="104"/>
      <c r="AI111" s="100"/>
      <c r="AJ111" s="100"/>
      <c r="AK111" s="100"/>
      <c r="AL111" s="100"/>
      <c r="AN111" s="105"/>
      <c r="BA111" s="104"/>
      <c r="BB111" s="104"/>
      <c r="BD111" s="100"/>
      <c r="BE111" s="100"/>
      <c r="BF111" s="100"/>
      <c r="BG111" s="100"/>
      <c r="BI111" s="105"/>
      <c r="BV111" s="104"/>
      <c r="BW111" s="104"/>
      <c r="BY111" s="100"/>
      <c r="BZ111" s="100"/>
      <c r="CA111" s="100"/>
      <c r="CB111" s="100"/>
      <c r="CD111" s="105"/>
      <c r="CQ111" s="104"/>
      <c r="CR111" s="104"/>
      <c r="CT111" s="100"/>
      <c r="CU111" s="100"/>
      <c r="CV111" s="100"/>
      <c r="CW111" s="100"/>
      <c r="CY111" s="105"/>
      <c r="DL111" s="104"/>
      <c r="DM111" s="104"/>
      <c r="DO111" s="100"/>
      <c r="DP111" s="100"/>
      <c r="DQ111" s="100"/>
      <c r="DR111" s="100"/>
      <c r="DT111" s="105"/>
      <c r="EG111" s="104"/>
      <c r="EH111" s="104"/>
      <c r="EJ111" s="100"/>
      <c r="EK111" s="100"/>
      <c r="EL111" s="100"/>
      <c r="EM111" s="100"/>
      <c r="EO111" s="105"/>
      <c r="FB111" s="104"/>
      <c r="FC111" s="104"/>
      <c r="FE111" s="100"/>
      <c r="FF111" s="100"/>
      <c r="FG111" s="100"/>
      <c r="FH111" s="100"/>
      <c r="FJ111" s="105"/>
      <c r="FW111" s="104"/>
      <c r="FX111" s="104"/>
      <c r="FZ111" s="100"/>
      <c r="GA111" s="100"/>
      <c r="GB111" s="100"/>
      <c r="GC111" s="100"/>
      <c r="GE111" s="105"/>
      <c r="GR111" s="104"/>
      <c r="GS111" s="104"/>
      <c r="GU111" s="100"/>
      <c r="GV111" s="100"/>
      <c r="GW111" s="100"/>
      <c r="GX111" s="100"/>
      <c r="GZ111" s="105"/>
      <c r="HM111" s="104"/>
      <c r="HN111" s="104"/>
    </row>
    <row r="112" spans="1:222" s="101" customFormat="1" x14ac:dyDescent="0.25">
      <c r="B112" s="191"/>
      <c r="C112" s="191"/>
      <c r="D112" s="100"/>
      <c r="E112" s="153"/>
      <c r="F112" s="100"/>
      <c r="G112" s="103"/>
      <c r="H112" s="100"/>
      <c r="I112" s="100"/>
      <c r="J112" s="74"/>
      <c r="K112" s="178"/>
      <c r="L112" s="102"/>
      <c r="M112" s="100"/>
      <c r="N112" s="100"/>
      <c r="O112" s="99"/>
      <c r="T112" s="104"/>
      <c r="U112" s="104"/>
      <c r="W112" s="100"/>
      <c r="X112" s="100"/>
      <c r="Y112" s="100"/>
      <c r="Z112" s="100"/>
      <c r="AB112" s="105"/>
      <c r="AG112" s="104"/>
      <c r="AI112" s="100"/>
      <c r="AJ112" s="100"/>
      <c r="AK112" s="100"/>
      <c r="AL112" s="100"/>
      <c r="AN112" s="105"/>
      <c r="BA112" s="104"/>
      <c r="BB112" s="104"/>
      <c r="BD112" s="100"/>
      <c r="BE112" s="100"/>
      <c r="BF112" s="100"/>
      <c r="BG112" s="100"/>
      <c r="BI112" s="105"/>
      <c r="BV112" s="104"/>
      <c r="BW112" s="104"/>
      <c r="BY112" s="100"/>
      <c r="BZ112" s="100"/>
      <c r="CA112" s="100"/>
      <c r="CB112" s="100"/>
      <c r="CD112" s="105"/>
      <c r="CQ112" s="104"/>
      <c r="CR112" s="104"/>
      <c r="CT112" s="100"/>
      <c r="CU112" s="100"/>
      <c r="CV112" s="100"/>
      <c r="CW112" s="100"/>
      <c r="CY112" s="105"/>
      <c r="DL112" s="104"/>
      <c r="DM112" s="104"/>
      <c r="DO112" s="100"/>
      <c r="DP112" s="100"/>
      <c r="DQ112" s="100"/>
      <c r="DR112" s="100"/>
      <c r="DT112" s="105"/>
      <c r="EG112" s="104"/>
      <c r="EH112" s="104"/>
      <c r="EJ112" s="100"/>
      <c r="EK112" s="100"/>
      <c r="EL112" s="100"/>
      <c r="EM112" s="100"/>
      <c r="EO112" s="105"/>
      <c r="FB112" s="104"/>
      <c r="FC112" s="104"/>
      <c r="FE112" s="100"/>
      <c r="FF112" s="100"/>
      <c r="FG112" s="100"/>
      <c r="FH112" s="100"/>
      <c r="FJ112" s="105"/>
      <c r="FW112" s="104"/>
      <c r="FX112" s="104"/>
      <c r="FZ112" s="100"/>
      <c r="GA112" s="100"/>
      <c r="GB112" s="100"/>
      <c r="GC112" s="100"/>
      <c r="GE112" s="105"/>
      <c r="GR112" s="104"/>
      <c r="GS112" s="104"/>
      <c r="GU112" s="100"/>
      <c r="GV112" s="100"/>
      <c r="GW112" s="100"/>
      <c r="GX112" s="100"/>
      <c r="GZ112" s="105"/>
      <c r="HM112" s="104"/>
      <c r="HN112" s="104"/>
    </row>
    <row r="113" spans="2:222" s="101" customFormat="1" x14ac:dyDescent="0.25">
      <c r="B113" s="191"/>
      <c r="C113" s="191"/>
      <c r="D113" s="100"/>
      <c r="E113" s="153"/>
      <c r="F113" s="100"/>
      <c r="G113" s="103"/>
      <c r="H113" s="100"/>
      <c r="I113" s="100"/>
      <c r="K113" s="178"/>
      <c r="L113" s="147"/>
      <c r="M113" s="100"/>
      <c r="N113" s="100"/>
      <c r="O113" s="99"/>
      <c r="P113" s="74"/>
      <c r="T113" s="104"/>
      <c r="U113" s="104"/>
      <c r="W113" s="100"/>
      <c r="X113" s="100"/>
      <c r="Y113" s="100"/>
      <c r="Z113" s="100"/>
      <c r="AB113" s="105"/>
      <c r="AG113" s="104"/>
      <c r="AI113" s="100"/>
      <c r="AJ113" s="100"/>
      <c r="AK113" s="100"/>
      <c r="AL113" s="100"/>
      <c r="AN113" s="105"/>
      <c r="BA113" s="104"/>
      <c r="BB113" s="104"/>
      <c r="BD113" s="100"/>
      <c r="BE113" s="100"/>
      <c r="BF113" s="100"/>
      <c r="BG113" s="100"/>
      <c r="BI113" s="105"/>
      <c r="BV113" s="104"/>
      <c r="BW113" s="104"/>
      <c r="BY113" s="100"/>
      <c r="BZ113" s="100"/>
      <c r="CA113" s="100"/>
      <c r="CB113" s="100"/>
      <c r="CD113" s="105"/>
      <c r="CQ113" s="104"/>
      <c r="CR113" s="104"/>
      <c r="CT113" s="100"/>
      <c r="CU113" s="100"/>
      <c r="CV113" s="100"/>
      <c r="CW113" s="100"/>
      <c r="CY113" s="105"/>
      <c r="DL113" s="104"/>
      <c r="DM113" s="104"/>
      <c r="DO113" s="100"/>
      <c r="DP113" s="100"/>
      <c r="DQ113" s="100"/>
      <c r="DR113" s="100"/>
      <c r="DT113" s="105"/>
      <c r="EG113" s="104"/>
      <c r="EH113" s="104"/>
      <c r="EJ113" s="100"/>
      <c r="EK113" s="100"/>
      <c r="EL113" s="100"/>
      <c r="EM113" s="100"/>
      <c r="EO113" s="105"/>
      <c r="FB113" s="104"/>
      <c r="FC113" s="104"/>
      <c r="FE113" s="100"/>
      <c r="FF113" s="100"/>
      <c r="FG113" s="100"/>
      <c r="FH113" s="100"/>
      <c r="FJ113" s="105"/>
      <c r="FW113" s="104"/>
      <c r="FX113" s="104"/>
      <c r="FZ113" s="100"/>
      <c r="GA113" s="100"/>
      <c r="GB113" s="100"/>
      <c r="GC113" s="100"/>
      <c r="GE113" s="105"/>
      <c r="GR113" s="104"/>
      <c r="GS113" s="104"/>
      <c r="GU113" s="100"/>
      <c r="GV113" s="100"/>
      <c r="GW113" s="100"/>
      <c r="GX113" s="100"/>
      <c r="GZ113" s="105"/>
      <c r="HM113" s="104"/>
      <c r="HN113" s="104"/>
    </row>
    <row r="114" spans="2:222" s="101" customFormat="1" x14ac:dyDescent="0.25">
      <c r="B114" s="191"/>
      <c r="C114" s="191"/>
      <c r="D114" s="100"/>
      <c r="E114" s="153"/>
      <c r="F114" s="100"/>
      <c r="G114" s="103"/>
      <c r="H114" s="100"/>
      <c r="I114" s="100"/>
      <c r="K114" s="178"/>
      <c r="O114" s="99"/>
      <c r="T114" s="104"/>
      <c r="U114" s="104"/>
      <c r="W114" s="100"/>
      <c r="X114" s="100"/>
      <c r="Y114" s="100"/>
      <c r="Z114" s="100"/>
      <c r="AB114" s="105"/>
      <c r="AG114" s="104"/>
      <c r="AI114" s="100"/>
      <c r="AJ114" s="100"/>
      <c r="AK114" s="100"/>
      <c r="AL114" s="100"/>
      <c r="AN114" s="105"/>
      <c r="BA114" s="104"/>
      <c r="BB114" s="104"/>
      <c r="BD114" s="100"/>
      <c r="BE114" s="100"/>
      <c r="BF114" s="100"/>
      <c r="BG114" s="100"/>
      <c r="BI114" s="105"/>
      <c r="BV114" s="104"/>
      <c r="BW114" s="104"/>
      <c r="BY114" s="100"/>
      <c r="BZ114" s="100"/>
      <c r="CA114" s="100"/>
      <c r="CB114" s="100"/>
      <c r="CD114" s="105"/>
      <c r="CQ114" s="104"/>
      <c r="CR114" s="104"/>
      <c r="CT114" s="100"/>
      <c r="CU114" s="100"/>
      <c r="CV114" s="100"/>
      <c r="CW114" s="100"/>
      <c r="CY114" s="105"/>
      <c r="DL114" s="104"/>
      <c r="DM114" s="104"/>
      <c r="DO114" s="100"/>
      <c r="DP114" s="100"/>
      <c r="DQ114" s="100"/>
      <c r="DR114" s="100"/>
      <c r="DT114" s="105"/>
      <c r="EG114" s="104"/>
      <c r="EH114" s="104"/>
      <c r="EJ114" s="100"/>
      <c r="EK114" s="100"/>
      <c r="EL114" s="100"/>
      <c r="EM114" s="100"/>
      <c r="EO114" s="105"/>
      <c r="FB114" s="104"/>
      <c r="FC114" s="104"/>
      <c r="FE114" s="100"/>
      <c r="FF114" s="100"/>
      <c r="FG114" s="100"/>
      <c r="FH114" s="100"/>
      <c r="FJ114" s="105"/>
      <c r="FW114" s="104"/>
      <c r="FX114" s="104"/>
      <c r="FZ114" s="100"/>
      <c r="GA114" s="100"/>
      <c r="GB114" s="100"/>
      <c r="GC114" s="100"/>
      <c r="GE114" s="105"/>
      <c r="GR114" s="104"/>
      <c r="GS114" s="104"/>
      <c r="GU114" s="100"/>
      <c r="GV114" s="100"/>
      <c r="GW114" s="100"/>
      <c r="GX114" s="100"/>
      <c r="GZ114" s="105"/>
      <c r="HM114" s="104"/>
      <c r="HN114" s="104"/>
    </row>
    <row r="115" spans="2:222" s="101" customFormat="1" x14ac:dyDescent="0.25">
      <c r="B115" s="191"/>
      <c r="C115" s="191"/>
      <c r="D115" s="100"/>
      <c r="E115" s="153"/>
      <c r="F115" s="143"/>
      <c r="G115" s="103"/>
      <c r="H115" s="100"/>
      <c r="I115" s="100"/>
      <c r="J115" s="74"/>
      <c r="K115" s="178"/>
      <c r="L115" s="102"/>
      <c r="M115" s="99"/>
      <c r="N115" s="99"/>
      <c r="O115" s="99"/>
      <c r="T115" s="104"/>
      <c r="U115" s="104"/>
      <c r="W115" s="100"/>
      <c r="X115" s="100"/>
      <c r="Y115" s="100"/>
      <c r="Z115" s="100"/>
      <c r="AB115" s="105"/>
      <c r="AG115" s="104"/>
      <c r="AI115" s="100"/>
      <c r="AJ115" s="100"/>
      <c r="AK115" s="100"/>
      <c r="AL115" s="100"/>
      <c r="AN115" s="105"/>
      <c r="BA115" s="104"/>
      <c r="BB115" s="104"/>
      <c r="BD115" s="100"/>
      <c r="BE115" s="100"/>
      <c r="BF115" s="100"/>
      <c r="BG115" s="100"/>
      <c r="BI115" s="105"/>
      <c r="BV115" s="104"/>
      <c r="BW115" s="104"/>
      <c r="BY115" s="100"/>
      <c r="BZ115" s="100"/>
      <c r="CA115" s="100"/>
      <c r="CB115" s="100"/>
      <c r="CD115" s="105"/>
      <c r="CQ115" s="104"/>
      <c r="CR115" s="104"/>
      <c r="CT115" s="100"/>
      <c r="CU115" s="100"/>
      <c r="CV115" s="100"/>
      <c r="CW115" s="100"/>
      <c r="CY115" s="105"/>
      <c r="DL115" s="104"/>
      <c r="DM115" s="104"/>
      <c r="DO115" s="100"/>
      <c r="DP115" s="100"/>
      <c r="DQ115" s="100"/>
      <c r="DR115" s="100"/>
      <c r="DT115" s="105"/>
      <c r="EG115" s="104"/>
      <c r="EH115" s="104"/>
      <c r="EJ115" s="100"/>
      <c r="EK115" s="100"/>
      <c r="EL115" s="100"/>
      <c r="EM115" s="100"/>
      <c r="EO115" s="105"/>
      <c r="FB115" s="104"/>
      <c r="FC115" s="104"/>
      <c r="FE115" s="100"/>
      <c r="FF115" s="100"/>
      <c r="FG115" s="100"/>
      <c r="FH115" s="100"/>
      <c r="FJ115" s="105"/>
      <c r="FW115" s="104"/>
      <c r="FX115" s="104"/>
      <c r="FZ115" s="100"/>
      <c r="GA115" s="100"/>
      <c r="GB115" s="100"/>
      <c r="GC115" s="100"/>
      <c r="GE115" s="105"/>
      <c r="GR115" s="104"/>
      <c r="GS115" s="104"/>
      <c r="GU115" s="100"/>
      <c r="GV115" s="100"/>
      <c r="GW115" s="100"/>
      <c r="GX115" s="100"/>
      <c r="GZ115" s="105"/>
      <c r="HM115" s="104"/>
      <c r="HN115" s="104"/>
    </row>
    <row r="116" spans="2:222" s="101" customFormat="1" x14ac:dyDescent="0.25">
      <c r="B116" s="191"/>
      <c r="C116" s="191"/>
      <c r="D116" s="143"/>
      <c r="E116" s="153"/>
      <c r="F116" s="143"/>
      <c r="G116" s="103"/>
      <c r="H116" s="100"/>
      <c r="I116" s="100"/>
      <c r="J116" s="74"/>
      <c r="K116" s="178"/>
      <c r="L116" s="102"/>
      <c r="M116" s="100"/>
      <c r="N116" s="100"/>
      <c r="O116" s="99"/>
      <c r="T116" s="104"/>
      <c r="U116" s="104"/>
      <c r="W116" s="100"/>
      <c r="X116" s="100"/>
      <c r="Y116" s="100"/>
      <c r="Z116" s="100"/>
      <c r="AB116" s="105"/>
      <c r="AG116" s="104"/>
      <c r="AI116" s="100"/>
      <c r="AJ116" s="100"/>
      <c r="AK116" s="100"/>
      <c r="AL116" s="100"/>
      <c r="AN116" s="105"/>
      <c r="BA116" s="104"/>
      <c r="BB116" s="104"/>
      <c r="BD116" s="100"/>
      <c r="BE116" s="100"/>
      <c r="BF116" s="100"/>
      <c r="BG116" s="100"/>
      <c r="BI116" s="105"/>
      <c r="BV116" s="104"/>
      <c r="BW116" s="104"/>
      <c r="BY116" s="100"/>
      <c r="BZ116" s="100"/>
      <c r="CA116" s="100"/>
      <c r="CB116" s="100"/>
      <c r="CD116" s="105"/>
      <c r="CQ116" s="104"/>
      <c r="CR116" s="104"/>
      <c r="CT116" s="100"/>
      <c r="CU116" s="100"/>
      <c r="CV116" s="100"/>
      <c r="CW116" s="100"/>
      <c r="CY116" s="105"/>
      <c r="DL116" s="104"/>
      <c r="DM116" s="104"/>
      <c r="DO116" s="100"/>
      <c r="DP116" s="100"/>
      <c r="DQ116" s="100"/>
      <c r="DR116" s="100"/>
      <c r="DT116" s="105"/>
      <c r="EG116" s="104"/>
      <c r="EH116" s="104"/>
      <c r="EJ116" s="100"/>
      <c r="EK116" s="100"/>
      <c r="EL116" s="100"/>
      <c r="EM116" s="100"/>
      <c r="EO116" s="105"/>
      <c r="FB116" s="104"/>
      <c r="FC116" s="104"/>
      <c r="FE116" s="100"/>
      <c r="FF116" s="100"/>
      <c r="FG116" s="100"/>
      <c r="FH116" s="100"/>
      <c r="FJ116" s="105"/>
      <c r="FW116" s="104"/>
      <c r="FX116" s="104"/>
      <c r="FZ116" s="100"/>
      <c r="GA116" s="100"/>
      <c r="GB116" s="100"/>
      <c r="GC116" s="100"/>
      <c r="GE116" s="105"/>
      <c r="GR116" s="104"/>
      <c r="GS116" s="104"/>
      <c r="GU116" s="100"/>
      <c r="GV116" s="100"/>
      <c r="GW116" s="100"/>
      <c r="GX116" s="100"/>
      <c r="GZ116" s="105"/>
      <c r="HM116" s="104"/>
      <c r="HN116" s="104"/>
    </row>
    <row r="117" spans="2:222" s="101" customFormat="1" x14ac:dyDescent="0.25">
      <c r="B117" s="191"/>
      <c r="C117" s="191"/>
      <c r="D117" s="100"/>
      <c r="E117" s="153"/>
      <c r="F117" s="100"/>
      <c r="G117" s="146"/>
      <c r="H117" s="100"/>
      <c r="I117" s="100"/>
      <c r="K117" s="178"/>
      <c r="L117" s="102"/>
      <c r="M117" s="99"/>
      <c r="N117" s="99"/>
      <c r="O117" s="99"/>
      <c r="P117" s="74"/>
    </row>
    <row r="118" spans="2:222" s="101" customFormat="1" x14ac:dyDescent="0.25">
      <c r="B118" s="191"/>
      <c r="C118" s="191"/>
      <c r="D118" s="143"/>
      <c r="E118" s="153"/>
      <c r="F118" s="143"/>
      <c r="G118" s="103"/>
      <c r="H118" s="100"/>
      <c r="I118" s="100"/>
      <c r="J118" s="74"/>
      <c r="K118" s="178"/>
      <c r="L118" s="102"/>
      <c r="M118" s="99"/>
      <c r="N118" s="99"/>
      <c r="O118" s="100"/>
      <c r="R118" s="74"/>
      <c r="T118" s="104"/>
      <c r="U118" s="104"/>
      <c r="W118" s="100"/>
      <c r="X118" s="100"/>
      <c r="Y118" s="100"/>
      <c r="Z118" s="100"/>
      <c r="AB118" s="105"/>
      <c r="AG118" s="104"/>
      <c r="AI118" s="100"/>
      <c r="AJ118" s="100"/>
      <c r="AK118" s="100"/>
      <c r="AL118" s="100"/>
      <c r="AN118" s="105"/>
      <c r="BA118" s="104"/>
      <c r="BB118" s="104"/>
      <c r="BD118" s="100"/>
      <c r="BE118" s="100"/>
      <c r="BF118" s="100"/>
      <c r="BG118" s="100"/>
      <c r="BI118" s="105"/>
      <c r="BV118" s="104"/>
      <c r="BW118" s="104"/>
      <c r="BY118" s="100"/>
      <c r="BZ118" s="100"/>
      <c r="CA118" s="100"/>
      <c r="CB118" s="100"/>
      <c r="CD118" s="105"/>
      <c r="CQ118" s="104"/>
      <c r="CR118" s="104"/>
      <c r="CT118" s="100"/>
      <c r="CU118" s="100"/>
      <c r="CV118" s="100"/>
      <c r="CW118" s="100"/>
      <c r="CY118" s="105"/>
      <c r="DL118" s="104"/>
      <c r="DM118" s="104"/>
      <c r="DO118" s="100"/>
      <c r="DP118" s="100"/>
      <c r="DQ118" s="100"/>
      <c r="DR118" s="100"/>
      <c r="DT118" s="105"/>
      <c r="EG118" s="104"/>
      <c r="EH118" s="104"/>
      <c r="EJ118" s="100"/>
      <c r="EK118" s="100"/>
      <c r="EL118" s="100"/>
      <c r="EM118" s="100"/>
      <c r="EO118" s="105"/>
      <c r="FB118" s="104"/>
      <c r="FC118" s="104"/>
      <c r="FE118" s="100"/>
      <c r="FF118" s="100"/>
      <c r="FG118" s="100"/>
      <c r="FH118" s="100"/>
      <c r="FJ118" s="105"/>
      <c r="FW118" s="104"/>
      <c r="FX118" s="104"/>
      <c r="FZ118" s="100"/>
      <c r="GA118" s="100"/>
      <c r="GB118" s="100"/>
      <c r="GC118" s="100"/>
      <c r="GE118" s="105"/>
      <c r="GR118" s="104"/>
      <c r="GS118" s="104"/>
      <c r="GU118" s="100"/>
      <c r="GV118" s="100"/>
      <c r="GW118" s="100"/>
      <c r="GX118" s="100"/>
      <c r="GZ118" s="105"/>
      <c r="HM118" s="104"/>
      <c r="HN118" s="104"/>
    </row>
    <row r="119" spans="2:222" s="101" customFormat="1" x14ac:dyDescent="0.25">
      <c r="B119" s="191"/>
      <c r="C119" s="191"/>
      <c r="D119" s="143"/>
      <c r="E119" s="153"/>
      <c r="F119" s="143"/>
      <c r="G119" s="103"/>
      <c r="H119" s="100"/>
      <c r="I119" s="100"/>
      <c r="J119" s="74"/>
      <c r="K119" s="178"/>
      <c r="L119" s="102"/>
      <c r="M119" s="100"/>
      <c r="N119" s="100"/>
      <c r="O119" s="100"/>
      <c r="T119" s="104"/>
      <c r="U119" s="104"/>
      <c r="W119" s="100"/>
      <c r="X119" s="100"/>
      <c r="Y119" s="100"/>
      <c r="Z119" s="100"/>
      <c r="AB119" s="105"/>
      <c r="AG119" s="104"/>
      <c r="AI119" s="100"/>
      <c r="AJ119" s="100"/>
      <c r="AK119" s="100"/>
      <c r="AL119" s="100"/>
      <c r="AN119" s="105"/>
      <c r="BA119" s="104"/>
      <c r="BB119" s="104"/>
      <c r="BD119" s="100"/>
      <c r="BE119" s="100"/>
      <c r="BF119" s="100"/>
      <c r="BG119" s="100"/>
      <c r="BI119" s="105"/>
      <c r="BV119" s="104"/>
      <c r="BW119" s="104"/>
      <c r="BY119" s="100"/>
      <c r="BZ119" s="100"/>
      <c r="CA119" s="100"/>
      <c r="CB119" s="100"/>
      <c r="CD119" s="105"/>
      <c r="CQ119" s="104"/>
      <c r="CR119" s="104"/>
      <c r="CT119" s="100"/>
      <c r="CU119" s="100"/>
      <c r="CV119" s="100"/>
      <c r="CW119" s="100"/>
      <c r="CY119" s="105"/>
      <c r="DL119" s="104"/>
      <c r="DM119" s="104"/>
      <c r="DO119" s="100"/>
      <c r="DP119" s="100"/>
      <c r="DQ119" s="100"/>
      <c r="DR119" s="100"/>
      <c r="DT119" s="105"/>
      <c r="EG119" s="104"/>
      <c r="EH119" s="104"/>
      <c r="EJ119" s="100"/>
      <c r="EK119" s="100"/>
      <c r="EL119" s="100"/>
      <c r="EM119" s="100"/>
      <c r="EO119" s="105"/>
      <c r="FB119" s="104"/>
      <c r="FC119" s="104"/>
      <c r="FE119" s="100"/>
      <c r="FF119" s="100"/>
      <c r="FG119" s="100"/>
      <c r="FH119" s="100"/>
      <c r="FJ119" s="105"/>
      <c r="FW119" s="104"/>
      <c r="FX119" s="104"/>
      <c r="FZ119" s="100"/>
      <c r="GA119" s="100"/>
      <c r="GB119" s="100"/>
      <c r="GC119" s="100"/>
      <c r="GE119" s="105"/>
      <c r="GR119" s="104"/>
      <c r="GS119" s="104"/>
      <c r="GU119" s="100"/>
      <c r="GV119" s="100"/>
      <c r="GW119" s="100"/>
      <c r="GX119" s="100"/>
      <c r="GZ119" s="105"/>
      <c r="HM119" s="104"/>
      <c r="HN119" s="104"/>
    </row>
    <row r="120" spans="2:222" s="101" customFormat="1" x14ac:dyDescent="0.25">
      <c r="B120" s="191"/>
      <c r="C120" s="191"/>
      <c r="D120" s="143"/>
      <c r="E120" s="153"/>
      <c r="F120" s="143"/>
      <c r="G120" s="103"/>
      <c r="H120" s="100"/>
      <c r="I120" s="100"/>
      <c r="J120" s="74"/>
      <c r="K120" s="178"/>
      <c r="L120" s="102"/>
      <c r="M120" s="99"/>
      <c r="N120" s="99"/>
      <c r="O120" s="100"/>
      <c r="R120" s="74"/>
      <c r="T120" s="104"/>
      <c r="U120" s="104"/>
      <c r="W120" s="100"/>
      <c r="X120" s="100"/>
      <c r="Y120" s="100"/>
      <c r="Z120" s="100"/>
      <c r="AB120" s="105"/>
      <c r="AG120" s="104"/>
      <c r="AI120" s="100"/>
      <c r="AJ120" s="100"/>
      <c r="AK120" s="100"/>
      <c r="AL120" s="100"/>
      <c r="AN120" s="105"/>
      <c r="BA120" s="104"/>
      <c r="BB120" s="104"/>
      <c r="BD120" s="100"/>
      <c r="BE120" s="100"/>
      <c r="BF120" s="100"/>
      <c r="BG120" s="100"/>
      <c r="BI120" s="105"/>
      <c r="BV120" s="104"/>
      <c r="BW120" s="104"/>
      <c r="BY120" s="100"/>
      <c r="BZ120" s="100"/>
      <c r="CA120" s="100"/>
      <c r="CB120" s="100"/>
      <c r="CD120" s="105"/>
      <c r="CQ120" s="104"/>
      <c r="CR120" s="104"/>
      <c r="CT120" s="100"/>
      <c r="CU120" s="100"/>
      <c r="CV120" s="100"/>
      <c r="CW120" s="100"/>
      <c r="CY120" s="105"/>
      <c r="DL120" s="104"/>
      <c r="DM120" s="104"/>
      <c r="DO120" s="100"/>
      <c r="DP120" s="100"/>
      <c r="DQ120" s="100"/>
      <c r="DR120" s="100"/>
      <c r="DT120" s="105"/>
      <c r="EG120" s="104"/>
      <c r="EH120" s="104"/>
      <c r="EJ120" s="100"/>
      <c r="EK120" s="100"/>
      <c r="EL120" s="100"/>
      <c r="EM120" s="100"/>
      <c r="EO120" s="105"/>
      <c r="FB120" s="104"/>
      <c r="FC120" s="104"/>
      <c r="FE120" s="100"/>
      <c r="FF120" s="100"/>
      <c r="FG120" s="100"/>
      <c r="FH120" s="100"/>
      <c r="FJ120" s="105"/>
      <c r="FW120" s="104"/>
      <c r="FX120" s="104"/>
      <c r="FZ120" s="100"/>
      <c r="GA120" s="100"/>
      <c r="GB120" s="100"/>
      <c r="GC120" s="100"/>
      <c r="GE120" s="105"/>
      <c r="GR120" s="104"/>
      <c r="GS120" s="104"/>
      <c r="GU120" s="100"/>
      <c r="GV120" s="100"/>
      <c r="GW120" s="100"/>
      <c r="GX120" s="100"/>
      <c r="GZ120" s="105"/>
      <c r="HM120" s="104"/>
      <c r="HN120" s="104"/>
    </row>
    <row r="121" spans="2:222" s="101" customFormat="1" x14ac:dyDescent="0.25">
      <c r="B121" s="191"/>
      <c r="C121" s="191"/>
      <c r="D121" s="100"/>
      <c r="E121" s="153"/>
      <c r="F121" s="100"/>
      <c r="G121" s="146"/>
      <c r="H121" s="100"/>
      <c r="I121" s="100"/>
      <c r="K121" s="178"/>
      <c r="L121" s="102"/>
      <c r="M121" s="99"/>
      <c r="N121" s="99"/>
      <c r="O121" s="99"/>
      <c r="P121" s="74"/>
    </row>
    <row r="122" spans="2:222" s="101" customFormat="1" x14ac:dyDescent="0.25">
      <c r="B122" s="191"/>
      <c r="C122" s="191"/>
      <c r="D122" s="100"/>
      <c r="E122" s="153"/>
      <c r="F122" s="143"/>
      <c r="G122" s="103"/>
      <c r="H122" s="100"/>
      <c r="I122" s="100"/>
      <c r="K122" s="178"/>
      <c r="L122" s="147"/>
      <c r="M122" s="100"/>
      <c r="N122" s="100"/>
      <c r="O122" s="100"/>
      <c r="R122" s="74"/>
      <c r="T122" s="104"/>
      <c r="U122" s="104"/>
      <c r="W122" s="100"/>
      <c r="X122" s="100"/>
      <c r="Y122" s="100"/>
      <c r="Z122" s="100"/>
      <c r="AB122" s="105"/>
      <c r="AG122" s="104"/>
      <c r="AI122" s="100"/>
      <c r="AJ122" s="100"/>
      <c r="AK122" s="100"/>
      <c r="AL122" s="100"/>
      <c r="AN122" s="105"/>
      <c r="BA122" s="104"/>
      <c r="BB122" s="104"/>
      <c r="BD122" s="100"/>
      <c r="BE122" s="100"/>
      <c r="BF122" s="100"/>
      <c r="BG122" s="100"/>
      <c r="BI122" s="105"/>
      <c r="BV122" s="104"/>
      <c r="BW122" s="104"/>
      <c r="BY122" s="100"/>
      <c r="BZ122" s="100"/>
      <c r="CA122" s="100"/>
      <c r="CB122" s="100"/>
      <c r="CD122" s="105"/>
      <c r="CQ122" s="104"/>
      <c r="CR122" s="104"/>
      <c r="CT122" s="100"/>
      <c r="CU122" s="100"/>
      <c r="CV122" s="100"/>
      <c r="CW122" s="100"/>
      <c r="CY122" s="105"/>
      <c r="DL122" s="104"/>
      <c r="DM122" s="104"/>
      <c r="DO122" s="100"/>
      <c r="DP122" s="100"/>
      <c r="DQ122" s="100"/>
      <c r="DR122" s="100"/>
      <c r="DT122" s="105"/>
      <c r="EG122" s="104"/>
      <c r="EH122" s="104"/>
      <c r="EJ122" s="100"/>
      <c r="EK122" s="100"/>
      <c r="EL122" s="100"/>
      <c r="EM122" s="100"/>
      <c r="EO122" s="105"/>
      <c r="FB122" s="104"/>
      <c r="FC122" s="104"/>
      <c r="FE122" s="100"/>
      <c r="FF122" s="100"/>
      <c r="FG122" s="100"/>
      <c r="FH122" s="100"/>
      <c r="FJ122" s="105"/>
      <c r="FW122" s="104"/>
      <c r="FX122" s="104"/>
      <c r="FZ122" s="100"/>
      <c r="GA122" s="100"/>
      <c r="GB122" s="100"/>
      <c r="GC122" s="100"/>
      <c r="GE122" s="105"/>
      <c r="GR122" s="104"/>
      <c r="GS122" s="104"/>
      <c r="GU122" s="100"/>
      <c r="GV122" s="100"/>
      <c r="GW122" s="100"/>
      <c r="GX122" s="100"/>
      <c r="GZ122" s="105"/>
      <c r="HM122" s="104"/>
      <c r="HN122" s="104"/>
    </row>
    <row r="123" spans="2:222" s="101" customFormat="1" x14ac:dyDescent="0.25">
      <c r="B123" s="191"/>
      <c r="C123" s="191"/>
      <c r="D123" s="100"/>
      <c r="E123" s="153"/>
      <c r="F123" s="143"/>
      <c r="G123" s="103"/>
      <c r="H123" s="100"/>
      <c r="I123" s="100"/>
      <c r="K123" s="178"/>
      <c r="L123" s="147"/>
      <c r="M123" s="100"/>
      <c r="N123" s="100"/>
      <c r="O123" s="100"/>
      <c r="R123" s="74"/>
      <c r="T123" s="104"/>
      <c r="U123" s="104"/>
      <c r="W123" s="100"/>
      <c r="X123" s="100"/>
      <c r="Y123" s="100"/>
      <c r="Z123" s="100"/>
      <c r="AB123" s="105"/>
      <c r="AG123" s="104"/>
      <c r="AI123" s="100"/>
      <c r="AJ123" s="100"/>
      <c r="AK123" s="100"/>
      <c r="AL123" s="100"/>
      <c r="AN123" s="105"/>
      <c r="BA123" s="104"/>
      <c r="BB123" s="104"/>
      <c r="BD123" s="100"/>
      <c r="BE123" s="100"/>
      <c r="BF123" s="100"/>
      <c r="BG123" s="100"/>
      <c r="BI123" s="105"/>
      <c r="BV123" s="104"/>
      <c r="BW123" s="104"/>
      <c r="BY123" s="100"/>
      <c r="BZ123" s="100"/>
      <c r="CA123" s="100"/>
      <c r="CB123" s="100"/>
      <c r="CD123" s="105"/>
      <c r="CQ123" s="104"/>
      <c r="CR123" s="104"/>
      <c r="CT123" s="100"/>
      <c r="CU123" s="100"/>
      <c r="CV123" s="100"/>
      <c r="CW123" s="100"/>
      <c r="CY123" s="105"/>
      <c r="DL123" s="104"/>
      <c r="DM123" s="104"/>
      <c r="DO123" s="100"/>
      <c r="DP123" s="100"/>
      <c r="DQ123" s="100"/>
      <c r="DR123" s="100"/>
      <c r="DT123" s="105"/>
      <c r="EG123" s="104"/>
      <c r="EH123" s="104"/>
      <c r="EJ123" s="100"/>
      <c r="EK123" s="100"/>
      <c r="EL123" s="100"/>
      <c r="EM123" s="100"/>
      <c r="EO123" s="105"/>
      <c r="FB123" s="104"/>
      <c r="FC123" s="104"/>
      <c r="FE123" s="100"/>
      <c r="FF123" s="100"/>
      <c r="FG123" s="100"/>
      <c r="FH123" s="100"/>
      <c r="FJ123" s="105"/>
      <c r="FW123" s="104"/>
      <c r="FX123" s="104"/>
      <c r="FZ123" s="100"/>
      <c r="GA123" s="100"/>
      <c r="GB123" s="100"/>
      <c r="GC123" s="100"/>
      <c r="GE123" s="105"/>
      <c r="GR123" s="104"/>
      <c r="GS123" s="104"/>
      <c r="GU123" s="100"/>
      <c r="GV123" s="100"/>
      <c r="GW123" s="100"/>
      <c r="GX123" s="100"/>
      <c r="GZ123" s="105"/>
      <c r="HM123" s="104"/>
      <c r="HN123" s="104"/>
    </row>
    <row r="124" spans="2:222" s="101" customFormat="1" x14ac:dyDescent="0.25">
      <c r="B124" s="191"/>
      <c r="C124" s="191"/>
      <c r="D124" s="100"/>
      <c r="E124" s="153"/>
      <c r="F124" s="143"/>
      <c r="G124" s="103"/>
      <c r="H124" s="100"/>
      <c r="I124" s="100"/>
      <c r="K124" s="178"/>
      <c r="L124" s="147"/>
      <c r="M124" s="100"/>
      <c r="N124" s="100"/>
      <c r="O124" s="100"/>
      <c r="R124" s="74"/>
      <c r="T124" s="104"/>
      <c r="U124" s="104"/>
      <c r="W124" s="100"/>
      <c r="X124" s="100"/>
      <c r="Y124" s="100"/>
      <c r="Z124" s="100"/>
      <c r="AB124" s="105"/>
      <c r="AG124" s="104"/>
      <c r="AI124" s="100"/>
      <c r="AJ124" s="100"/>
      <c r="AK124" s="100"/>
      <c r="AL124" s="100"/>
      <c r="AN124" s="105"/>
      <c r="BA124" s="104"/>
      <c r="BB124" s="104"/>
      <c r="BD124" s="100"/>
      <c r="BE124" s="100"/>
      <c r="BF124" s="100"/>
      <c r="BG124" s="100"/>
      <c r="BI124" s="105"/>
      <c r="BV124" s="104"/>
      <c r="BW124" s="104"/>
      <c r="BY124" s="100"/>
      <c r="BZ124" s="100"/>
      <c r="CA124" s="100"/>
      <c r="CB124" s="100"/>
      <c r="CD124" s="105"/>
      <c r="CQ124" s="104"/>
      <c r="CR124" s="104"/>
      <c r="CT124" s="100"/>
      <c r="CU124" s="100"/>
      <c r="CV124" s="100"/>
      <c r="CW124" s="100"/>
      <c r="CY124" s="105"/>
      <c r="DL124" s="104"/>
      <c r="DM124" s="104"/>
      <c r="DO124" s="100"/>
      <c r="DP124" s="100"/>
      <c r="DQ124" s="100"/>
      <c r="DR124" s="100"/>
      <c r="DT124" s="105"/>
      <c r="EG124" s="104"/>
      <c r="EH124" s="104"/>
      <c r="EJ124" s="100"/>
      <c r="EK124" s="100"/>
      <c r="EL124" s="100"/>
      <c r="EM124" s="100"/>
      <c r="EO124" s="105"/>
      <c r="FB124" s="104"/>
      <c r="FC124" s="104"/>
      <c r="FE124" s="100"/>
      <c r="FF124" s="100"/>
      <c r="FG124" s="100"/>
      <c r="FH124" s="100"/>
      <c r="FJ124" s="105"/>
      <c r="FW124" s="104"/>
      <c r="FX124" s="104"/>
      <c r="FZ124" s="100"/>
      <c r="GA124" s="100"/>
      <c r="GB124" s="100"/>
      <c r="GC124" s="100"/>
      <c r="GE124" s="105"/>
      <c r="GR124" s="104"/>
      <c r="GS124" s="104"/>
      <c r="GU124" s="100"/>
      <c r="GV124" s="100"/>
      <c r="GW124" s="100"/>
      <c r="GX124" s="100"/>
      <c r="GZ124" s="105"/>
      <c r="HM124" s="104"/>
      <c r="HN124" s="104"/>
    </row>
    <row r="125" spans="2:222" s="101" customFormat="1" x14ac:dyDescent="0.25">
      <c r="B125" s="191"/>
      <c r="C125" s="191"/>
      <c r="D125" s="143"/>
      <c r="E125" s="153"/>
      <c r="F125" s="143"/>
      <c r="G125" s="103"/>
      <c r="H125" s="100"/>
      <c r="I125" s="100"/>
      <c r="K125" s="178"/>
      <c r="L125" s="147"/>
      <c r="M125" s="100"/>
      <c r="N125" s="100"/>
      <c r="O125" s="100"/>
      <c r="T125" s="104"/>
      <c r="U125" s="104"/>
      <c r="W125" s="100"/>
      <c r="X125" s="100"/>
      <c r="Y125" s="100"/>
      <c r="Z125" s="100"/>
      <c r="AB125" s="105"/>
      <c r="AG125" s="104"/>
      <c r="AI125" s="100"/>
      <c r="AJ125" s="100"/>
      <c r="AK125" s="100"/>
      <c r="AL125" s="100"/>
      <c r="AN125" s="105"/>
      <c r="BA125" s="104"/>
      <c r="BB125" s="104"/>
      <c r="BD125" s="100"/>
      <c r="BE125" s="100"/>
      <c r="BF125" s="100"/>
      <c r="BG125" s="100"/>
      <c r="BI125" s="105"/>
      <c r="BV125" s="104"/>
      <c r="BW125" s="104"/>
      <c r="BY125" s="100"/>
      <c r="BZ125" s="100"/>
      <c r="CA125" s="100"/>
      <c r="CB125" s="100"/>
      <c r="CD125" s="105"/>
      <c r="CQ125" s="104"/>
      <c r="CR125" s="104"/>
      <c r="CT125" s="100"/>
      <c r="CU125" s="100"/>
      <c r="CV125" s="100"/>
      <c r="CW125" s="100"/>
      <c r="CY125" s="105"/>
      <c r="DL125" s="104"/>
      <c r="DM125" s="104"/>
      <c r="DO125" s="100"/>
      <c r="DP125" s="100"/>
      <c r="DQ125" s="100"/>
      <c r="DR125" s="100"/>
      <c r="DT125" s="105"/>
      <c r="EG125" s="104"/>
      <c r="EH125" s="104"/>
      <c r="EJ125" s="100"/>
      <c r="EK125" s="100"/>
      <c r="EL125" s="100"/>
      <c r="EM125" s="100"/>
      <c r="EO125" s="105"/>
      <c r="FB125" s="104"/>
      <c r="FC125" s="104"/>
      <c r="FE125" s="100"/>
      <c r="FF125" s="100"/>
      <c r="FG125" s="100"/>
      <c r="FH125" s="100"/>
      <c r="FJ125" s="105"/>
      <c r="FW125" s="104"/>
      <c r="FX125" s="104"/>
      <c r="FZ125" s="100"/>
      <c r="GA125" s="100"/>
      <c r="GB125" s="100"/>
      <c r="GC125" s="100"/>
      <c r="GE125" s="105"/>
      <c r="GR125" s="104"/>
      <c r="GS125" s="104"/>
      <c r="GU125" s="100"/>
      <c r="GV125" s="100"/>
      <c r="GW125" s="100"/>
      <c r="GX125" s="100"/>
      <c r="GZ125" s="105"/>
      <c r="HM125" s="104"/>
      <c r="HN125" s="104"/>
    </row>
    <row r="126" spans="2:222" s="101" customFormat="1" x14ac:dyDescent="0.25">
      <c r="B126" s="191"/>
      <c r="C126" s="191"/>
      <c r="D126" s="100"/>
      <c r="E126" s="153"/>
      <c r="F126" s="100"/>
      <c r="G126" s="103"/>
      <c r="H126" s="100"/>
      <c r="I126" s="100"/>
      <c r="J126" s="74"/>
      <c r="K126" s="178"/>
      <c r="L126" s="102"/>
      <c r="M126" s="99"/>
      <c r="N126" s="99"/>
      <c r="O126" s="100"/>
      <c r="P126" s="74"/>
      <c r="R126" s="74"/>
      <c r="T126" s="104"/>
      <c r="U126" s="104"/>
      <c r="W126" s="100"/>
      <c r="X126" s="100"/>
      <c r="Y126" s="100"/>
      <c r="Z126" s="100"/>
      <c r="AB126" s="105"/>
      <c r="AG126" s="104"/>
      <c r="AI126" s="100"/>
      <c r="AJ126" s="100"/>
      <c r="AK126" s="100"/>
      <c r="AL126" s="100"/>
      <c r="AN126" s="105"/>
      <c r="BA126" s="104"/>
      <c r="BB126" s="104"/>
      <c r="BD126" s="100"/>
      <c r="BE126" s="100"/>
      <c r="BF126" s="100"/>
      <c r="BG126" s="100"/>
      <c r="BI126" s="105"/>
      <c r="BV126" s="104"/>
      <c r="BW126" s="104"/>
      <c r="BY126" s="100"/>
      <c r="BZ126" s="100"/>
      <c r="CA126" s="100"/>
      <c r="CB126" s="100"/>
      <c r="CD126" s="105"/>
      <c r="CQ126" s="104"/>
      <c r="CR126" s="104"/>
      <c r="CT126" s="100"/>
      <c r="CU126" s="100"/>
      <c r="CV126" s="100"/>
      <c r="CW126" s="100"/>
      <c r="CY126" s="105"/>
      <c r="DL126" s="104"/>
      <c r="DM126" s="104"/>
      <c r="DO126" s="100"/>
      <c r="DP126" s="100"/>
      <c r="DQ126" s="100"/>
      <c r="DR126" s="100"/>
      <c r="DT126" s="105"/>
      <c r="EG126" s="104"/>
      <c r="EH126" s="104"/>
      <c r="EJ126" s="100"/>
      <c r="EK126" s="100"/>
      <c r="EL126" s="100"/>
      <c r="EM126" s="100"/>
      <c r="EO126" s="105"/>
      <c r="FB126" s="104"/>
      <c r="FC126" s="104"/>
      <c r="FE126" s="100"/>
      <c r="FF126" s="100"/>
      <c r="FG126" s="100"/>
      <c r="FH126" s="100"/>
      <c r="FJ126" s="105"/>
      <c r="FW126" s="104"/>
      <c r="FX126" s="104"/>
      <c r="FZ126" s="100"/>
      <c r="GA126" s="100"/>
      <c r="GB126" s="100"/>
      <c r="GC126" s="100"/>
      <c r="GE126" s="105"/>
      <c r="GR126" s="104"/>
      <c r="GS126" s="104"/>
      <c r="GU126" s="100"/>
      <c r="GV126" s="100"/>
      <c r="GW126" s="100"/>
      <c r="GX126" s="100"/>
      <c r="GZ126" s="105"/>
      <c r="HM126" s="104"/>
      <c r="HN126" s="104"/>
    </row>
    <row r="127" spans="2:222" s="101" customFormat="1" x14ac:dyDescent="0.25">
      <c r="B127" s="191"/>
      <c r="C127" s="191"/>
      <c r="D127" s="143"/>
      <c r="E127" s="153"/>
      <c r="F127" s="100"/>
      <c r="G127" s="103"/>
      <c r="H127" s="100"/>
      <c r="I127" s="100"/>
      <c r="K127" s="178"/>
      <c r="L127" s="102"/>
      <c r="M127" s="100"/>
      <c r="N127" s="100"/>
      <c r="O127" s="99"/>
      <c r="T127" s="104"/>
      <c r="U127" s="104"/>
      <c r="W127" s="100"/>
      <c r="X127" s="100"/>
      <c r="Y127" s="100"/>
      <c r="Z127" s="100"/>
      <c r="AB127" s="105"/>
      <c r="AG127" s="104"/>
      <c r="AI127" s="100"/>
      <c r="AJ127" s="100"/>
      <c r="AK127" s="100"/>
      <c r="AL127" s="100"/>
      <c r="AN127" s="105"/>
      <c r="BA127" s="104"/>
      <c r="BB127" s="104"/>
      <c r="BD127" s="100"/>
      <c r="BE127" s="100"/>
      <c r="BF127" s="100"/>
      <c r="BG127" s="100"/>
      <c r="BI127" s="105"/>
      <c r="BV127" s="104"/>
      <c r="BW127" s="104"/>
      <c r="BY127" s="100"/>
      <c r="BZ127" s="100"/>
      <c r="CA127" s="100"/>
      <c r="CB127" s="100"/>
      <c r="CD127" s="105"/>
      <c r="CQ127" s="104"/>
      <c r="CR127" s="104"/>
      <c r="CT127" s="100"/>
      <c r="CU127" s="100"/>
      <c r="CV127" s="100"/>
      <c r="CW127" s="100"/>
      <c r="CY127" s="105"/>
      <c r="DL127" s="104"/>
      <c r="DM127" s="104"/>
      <c r="DO127" s="100"/>
      <c r="DP127" s="100"/>
      <c r="DQ127" s="100"/>
      <c r="DR127" s="100"/>
      <c r="DT127" s="105"/>
      <c r="EG127" s="104"/>
      <c r="EH127" s="104"/>
      <c r="EJ127" s="100"/>
      <c r="EK127" s="100"/>
      <c r="EL127" s="100"/>
      <c r="EM127" s="100"/>
      <c r="EO127" s="105"/>
      <c r="FB127" s="104"/>
      <c r="FC127" s="104"/>
      <c r="FE127" s="100"/>
      <c r="FF127" s="100"/>
      <c r="FG127" s="100"/>
      <c r="FH127" s="100"/>
      <c r="FJ127" s="105"/>
      <c r="FW127" s="104"/>
      <c r="FX127" s="104"/>
      <c r="FZ127" s="100"/>
      <c r="GA127" s="100"/>
      <c r="GB127" s="100"/>
      <c r="GC127" s="100"/>
      <c r="GE127" s="105"/>
      <c r="GR127" s="104"/>
      <c r="GS127" s="104"/>
      <c r="GU127" s="100"/>
      <c r="GV127" s="100"/>
      <c r="GW127" s="100"/>
      <c r="GX127" s="100"/>
      <c r="GZ127" s="105"/>
      <c r="HM127" s="104"/>
      <c r="HN127" s="104"/>
    </row>
    <row r="128" spans="2:222" s="101" customFormat="1" x14ac:dyDescent="0.25">
      <c r="B128" s="191"/>
      <c r="C128" s="191"/>
      <c r="D128" s="143"/>
      <c r="E128" s="153"/>
      <c r="F128" s="100"/>
      <c r="G128" s="103"/>
      <c r="H128" s="100"/>
      <c r="I128" s="100"/>
      <c r="J128" s="74"/>
      <c r="K128" s="178"/>
      <c r="L128" s="102"/>
      <c r="M128" s="100"/>
      <c r="N128" s="100"/>
      <c r="O128" s="99"/>
      <c r="T128" s="104"/>
      <c r="U128" s="104"/>
      <c r="W128" s="100"/>
      <c r="X128" s="100"/>
      <c r="Y128" s="100"/>
      <c r="Z128" s="100"/>
      <c r="AB128" s="105"/>
      <c r="AG128" s="104"/>
      <c r="AI128" s="100"/>
      <c r="AJ128" s="100"/>
      <c r="AK128" s="100"/>
      <c r="AL128" s="100"/>
      <c r="AN128" s="105"/>
      <c r="BA128" s="104"/>
      <c r="BB128" s="104"/>
      <c r="BD128" s="100"/>
      <c r="BE128" s="100"/>
      <c r="BF128" s="100"/>
      <c r="BG128" s="100"/>
      <c r="BI128" s="105"/>
      <c r="BV128" s="104"/>
      <c r="BW128" s="104"/>
      <c r="BY128" s="100"/>
      <c r="BZ128" s="100"/>
      <c r="CA128" s="100"/>
      <c r="CB128" s="100"/>
      <c r="CD128" s="105"/>
      <c r="CQ128" s="104"/>
      <c r="CR128" s="104"/>
      <c r="CT128" s="100"/>
      <c r="CU128" s="100"/>
      <c r="CV128" s="100"/>
      <c r="CW128" s="100"/>
      <c r="CY128" s="105"/>
      <c r="DL128" s="104"/>
      <c r="DM128" s="104"/>
      <c r="DO128" s="100"/>
      <c r="DP128" s="100"/>
      <c r="DQ128" s="100"/>
      <c r="DR128" s="100"/>
      <c r="DT128" s="105"/>
      <c r="EG128" s="104"/>
      <c r="EH128" s="104"/>
      <c r="EJ128" s="100"/>
      <c r="EK128" s="100"/>
      <c r="EL128" s="100"/>
      <c r="EM128" s="100"/>
      <c r="EO128" s="105"/>
      <c r="FB128" s="104"/>
      <c r="FC128" s="104"/>
      <c r="FE128" s="100"/>
      <c r="FF128" s="100"/>
      <c r="FG128" s="100"/>
      <c r="FH128" s="100"/>
      <c r="FJ128" s="105"/>
      <c r="FW128" s="104"/>
      <c r="FX128" s="104"/>
      <c r="FZ128" s="100"/>
      <c r="GA128" s="100"/>
      <c r="GB128" s="100"/>
      <c r="GC128" s="100"/>
      <c r="GE128" s="105"/>
      <c r="GR128" s="104"/>
      <c r="GS128" s="104"/>
      <c r="GU128" s="100"/>
      <c r="GV128" s="100"/>
      <c r="GW128" s="100"/>
      <c r="GX128" s="100"/>
      <c r="GZ128" s="105"/>
      <c r="HM128" s="104"/>
      <c r="HN128" s="104"/>
    </row>
    <row r="129" spans="2:222" s="101" customFormat="1" x14ac:dyDescent="0.25">
      <c r="B129" s="191"/>
      <c r="C129" s="191"/>
      <c r="D129" s="100"/>
      <c r="E129" s="153"/>
      <c r="F129" s="100"/>
      <c r="G129" s="103"/>
      <c r="H129" s="100"/>
      <c r="I129" s="100"/>
      <c r="J129" s="74"/>
      <c r="K129" s="178"/>
      <c r="L129" s="102"/>
      <c r="M129" s="99"/>
      <c r="N129" s="99"/>
      <c r="O129" s="100"/>
      <c r="P129" s="74"/>
      <c r="T129" s="104"/>
      <c r="U129" s="104"/>
      <c r="W129" s="100"/>
      <c r="X129" s="100"/>
      <c r="Y129" s="100"/>
      <c r="Z129" s="100"/>
      <c r="AB129" s="105"/>
      <c r="AG129" s="104"/>
      <c r="AI129" s="100"/>
      <c r="AJ129" s="100"/>
      <c r="AK129" s="100"/>
      <c r="AL129" s="100"/>
      <c r="AN129" s="105"/>
      <c r="BA129" s="104"/>
      <c r="BB129" s="104"/>
      <c r="BD129" s="100"/>
      <c r="BE129" s="100"/>
      <c r="BF129" s="100"/>
      <c r="BG129" s="100"/>
      <c r="BI129" s="105"/>
      <c r="BV129" s="104"/>
      <c r="BW129" s="104"/>
      <c r="BY129" s="100"/>
      <c r="BZ129" s="100"/>
      <c r="CA129" s="100"/>
      <c r="CB129" s="100"/>
      <c r="CD129" s="105"/>
      <c r="CQ129" s="104"/>
      <c r="CR129" s="104"/>
      <c r="CT129" s="100"/>
      <c r="CU129" s="100"/>
      <c r="CV129" s="100"/>
      <c r="CW129" s="100"/>
      <c r="CY129" s="105"/>
      <c r="DL129" s="104"/>
      <c r="DM129" s="104"/>
      <c r="DO129" s="100"/>
      <c r="DP129" s="100"/>
      <c r="DQ129" s="100"/>
      <c r="DR129" s="100"/>
      <c r="DT129" s="105"/>
      <c r="EG129" s="104"/>
      <c r="EH129" s="104"/>
      <c r="EJ129" s="100"/>
      <c r="EK129" s="100"/>
      <c r="EL129" s="100"/>
      <c r="EM129" s="100"/>
      <c r="EO129" s="105"/>
      <c r="FB129" s="104"/>
      <c r="FC129" s="104"/>
      <c r="FE129" s="100"/>
      <c r="FF129" s="100"/>
      <c r="FG129" s="100"/>
      <c r="FH129" s="100"/>
      <c r="FJ129" s="105"/>
      <c r="FW129" s="104"/>
      <c r="FX129" s="104"/>
      <c r="FZ129" s="100"/>
      <c r="GA129" s="100"/>
      <c r="GB129" s="100"/>
      <c r="GC129" s="100"/>
      <c r="GE129" s="105"/>
      <c r="GR129" s="104"/>
      <c r="GS129" s="104"/>
      <c r="GU129" s="100"/>
      <c r="GV129" s="100"/>
      <c r="GW129" s="100"/>
      <c r="GX129" s="100"/>
      <c r="GZ129" s="105"/>
      <c r="HM129" s="104"/>
      <c r="HN129" s="104"/>
    </row>
    <row r="130" spans="2:222" s="101" customFormat="1" x14ac:dyDescent="0.25">
      <c r="B130" s="191"/>
      <c r="C130" s="191"/>
      <c r="D130" s="100"/>
      <c r="E130" s="153"/>
      <c r="F130" s="100"/>
      <c r="G130" s="103"/>
      <c r="H130" s="100"/>
      <c r="I130" s="100"/>
      <c r="J130" s="74"/>
      <c r="K130" s="178"/>
      <c r="L130" s="102"/>
      <c r="M130" s="99"/>
      <c r="N130" s="99"/>
      <c r="O130" s="100"/>
      <c r="P130" s="74"/>
      <c r="T130" s="104"/>
      <c r="U130" s="104"/>
      <c r="W130" s="100"/>
      <c r="X130" s="100"/>
      <c r="Y130" s="100"/>
      <c r="Z130" s="100"/>
      <c r="AB130" s="105"/>
      <c r="AG130" s="104"/>
      <c r="AI130" s="100"/>
      <c r="AJ130" s="100"/>
      <c r="AK130" s="100"/>
      <c r="AL130" s="100"/>
      <c r="AN130" s="105"/>
      <c r="BA130" s="104"/>
      <c r="BB130" s="104"/>
      <c r="BD130" s="100"/>
      <c r="BE130" s="100"/>
      <c r="BF130" s="100"/>
      <c r="BG130" s="100"/>
      <c r="BI130" s="105"/>
      <c r="BV130" s="104"/>
      <c r="BW130" s="104"/>
      <c r="BY130" s="100"/>
      <c r="BZ130" s="100"/>
      <c r="CA130" s="100"/>
      <c r="CB130" s="100"/>
      <c r="CD130" s="105"/>
      <c r="CQ130" s="104"/>
      <c r="CR130" s="104"/>
      <c r="CT130" s="100"/>
      <c r="CU130" s="100"/>
      <c r="CV130" s="100"/>
      <c r="CW130" s="100"/>
      <c r="CY130" s="105"/>
      <c r="DL130" s="104"/>
      <c r="DM130" s="104"/>
      <c r="DO130" s="100"/>
      <c r="DP130" s="100"/>
      <c r="DQ130" s="100"/>
      <c r="DR130" s="100"/>
      <c r="DT130" s="105"/>
      <c r="EG130" s="104"/>
      <c r="EH130" s="104"/>
      <c r="EJ130" s="100"/>
      <c r="EK130" s="100"/>
      <c r="EL130" s="100"/>
      <c r="EM130" s="100"/>
      <c r="EO130" s="105"/>
      <c r="FB130" s="104"/>
      <c r="FC130" s="104"/>
      <c r="FE130" s="100"/>
      <c r="FF130" s="100"/>
      <c r="FG130" s="100"/>
      <c r="FH130" s="100"/>
      <c r="FJ130" s="105"/>
      <c r="FW130" s="104"/>
      <c r="FX130" s="104"/>
      <c r="FZ130" s="100"/>
      <c r="GA130" s="100"/>
      <c r="GB130" s="100"/>
      <c r="GC130" s="100"/>
      <c r="GE130" s="105"/>
      <c r="GR130" s="104"/>
      <c r="GS130" s="104"/>
      <c r="GU130" s="100"/>
      <c r="GV130" s="100"/>
      <c r="GW130" s="100"/>
      <c r="GX130" s="100"/>
      <c r="GZ130" s="105"/>
      <c r="HM130" s="104"/>
      <c r="HN130" s="104"/>
    </row>
    <row r="131" spans="2:222" s="101" customFormat="1" ht="17.399999999999999" x14ac:dyDescent="0.3">
      <c r="B131" s="191"/>
      <c r="C131" s="191"/>
      <c r="D131" s="100"/>
      <c r="E131" s="153"/>
      <c r="F131" s="100"/>
      <c r="G131" s="103"/>
      <c r="H131" s="100"/>
      <c r="I131" s="100"/>
      <c r="J131" s="74"/>
      <c r="K131" s="178"/>
      <c r="L131" s="102"/>
      <c r="M131" s="99"/>
      <c r="N131" s="99"/>
      <c r="O131" s="100"/>
      <c r="P131" s="148"/>
      <c r="R131" s="149"/>
      <c r="T131" s="104"/>
      <c r="U131" s="104"/>
      <c r="W131" s="100"/>
      <c r="X131" s="100"/>
      <c r="Y131" s="100"/>
      <c r="Z131" s="100"/>
      <c r="AB131" s="105"/>
      <c r="AG131" s="104"/>
      <c r="AI131" s="100"/>
      <c r="AJ131" s="100"/>
      <c r="AK131" s="100"/>
      <c r="AL131" s="100"/>
      <c r="AN131" s="105"/>
      <c r="BA131" s="104"/>
      <c r="BB131" s="104"/>
      <c r="BD131" s="100"/>
      <c r="BE131" s="100"/>
      <c r="BF131" s="100"/>
      <c r="BG131" s="100"/>
      <c r="BI131" s="105"/>
      <c r="BV131" s="104"/>
      <c r="BW131" s="104"/>
      <c r="BY131" s="100"/>
      <c r="BZ131" s="100"/>
      <c r="CA131" s="100"/>
      <c r="CB131" s="100"/>
      <c r="CD131" s="105"/>
      <c r="CQ131" s="104"/>
      <c r="CR131" s="104"/>
      <c r="CT131" s="100"/>
      <c r="CU131" s="100"/>
      <c r="CV131" s="100"/>
      <c r="CW131" s="100"/>
      <c r="CY131" s="105"/>
      <c r="DL131" s="104"/>
      <c r="DM131" s="104"/>
      <c r="DO131" s="100"/>
      <c r="DP131" s="100"/>
      <c r="DQ131" s="100"/>
      <c r="DR131" s="100"/>
      <c r="DT131" s="105"/>
      <c r="EG131" s="104"/>
      <c r="EH131" s="104"/>
      <c r="EJ131" s="100"/>
      <c r="EK131" s="100"/>
      <c r="EL131" s="100"/>
      <c r="EM131" s="100"/>
      <c r="EO131" s="105"/>
      <c r="FB131" s="104"/>
      <c r="FC131" s="104"/>
      <c r="FE131" s="100"/>
      <c r="FF131" s="100"/>
      <c r="FG131" s="100"/>
      <c r="FH131" s="100"/>
      <c r="FJ131" s="105"/>
      <c r="FW131" s="104"/>
      <c r="FX131" s="104"/>
      <c r="FZ131" s="100"/>
      <c r="GA131" s="100"/>
      <c r="GB131" s="100"/>
      <c r="GC131" s="100"/>
      <c r="GE131" s="105"/>
      <c r="GR131" s="104"/>
      <c r="GS131" s="104"/>
      <c r="GU131" s="100"/>
      <c r="GV131" s="100"/>
      <c r="GW131" s="100"/>
      <c r="GX131" s="100"/>
      <c r="GZ131" s="105"/>
      <c r="HM131" s="104"/>
      <c r="HN131" s="104"/>
    </row>
    <row r="132" spans="2:222" s="101" customFormat="1" ht="17.399999999999999" x14ac:dyDescent="0.3">
      <c r="B132" s="191"/>
      <c r="C132" s="191"/>
      <c r="D132" s="100"/>
      <c r="E132" s="153"/>
      <c r="F132" s="100"/>
      <c r="G132" s="103"/>
      <c r="H132" s="100"/>
      <c r="I132" s="100"/>
      <c r="K132" s="178"/>
      <c r="L132" s="147"/>
      <c r="M132" s="100"/>
      <c r="N132" s="100"/>
      <c r="O132" s="100"/>
      <c r="P132" s="148"/>
      <c r="R132" s="149"/>
      <c r="T132" s="104"/>
      <c r="U132" s="104"/>
      <c r="W132" s="100"/>
      <c r="X132" s="100"/>
      <c r="Y132" s="100"/>
      <c r="Z132" s="100"/>
      <c r="AB132" s="105"/>
      <c r="AG132" s="104"/>
      <c r="AI132" s="100"/>
      <c r="AJ132" s="100"/>
      <c r="AK132" s="100"/>
      <c r="AL132" s="100"/>
      <c r="AN132" s="105"/>
      <c r="BA132" s="104"/>
      <c r="BB132" s="104"/>
      <c r="BD132" s="100"/>
      <c r="BE132" s="100"/>
      <c r="BF132" s="100"/>
      <c r="BG132" s="100"/>
      <c r="BI132" s="105"/>
      <c r="BV132" s="104"/>
      <c r="BW132" s="104"/>
      <c r="BY132" s="100"/>
      <c r="BZ132" s="100"/>
      <c r="CA132" s="100"/>
      <c r="CB132" s="100"/>
      <c r="CD132" s="105"/>
      <c r="CQ132" s="104"/>
      <c r="CR132" s="104"/>
      <c r="CT132" s="100"/>
      <c r="CU132" s="100"/>
      <c r="CV132" s="100"/>
      <c r="CW132" s="100"/>
      <c r="CY132" s="105"/>
      <c r="DL132" s="104"/>
      <c r="DM132" s="104"/>
      <c r="DO132" s="100"/>
      <c r="DP132" s="100"/>
      <c r="DQ132" s="100"/>
      <c r="DR132" s="100"/>
      <c r="DT132" s="105"/>
      <c r="EG132" s="104"/>
      <c r="EH132" s="104"/>
      <c r="EJ132" s="100"/>
      <c r="EK132" s="100"/>
      <c r="EL132" s="100"/>
      <c r="EM132" s="100"/>
      <c r="EO132" s="105"/>
      <c r="FB132" s="104"/>
      <c r="FC132" s="104"/>
      <c r="FE132" s="100"/>
      <c r="FF132" s="100"/>
      <c r="FG132" s="100"/>
      <c r="FH132" s="100"/>
      <c r="FJ132" s="105"/>
      <c r="FW132" s="104"/>
      <c r="FX132" s="104"/>
      <c r="FZ132" s="100"/>
      <c r="GA132" s="100"/>
      <c r="GB132" s="100"/>
      <c r="GC132" s="100"/>
      <c r="GE132" s="105"/>
      <c r="GR132" s="104"/>
      <c r="GS132" s="104"/>
      <c r="GU132" s="100"/>
      <c r="GV132" s="100"/>
      <c r="GW132" s="100"/>
      <c r="GX132" s="100"/>
      <c r="GZ132" s="105"/>
      <c r="HM132" s="104"/>
      <c r="HN132" s="104"/>
    </row>
    <row r="133" spans="2:222" s="101" customFormat="1" ht="17.399999999999999" x14ac:dyDescent="0.3">
      <c r="B133" s="191"/>
      <c r="C133" s="191"/>
      <c r="D133" s="100"/>
      <c r="E133" s="153"/>
      <c r="F133" s="100"/>
      <c r="G133" s="103"/>
      <c r="H133" s="100"/>
      <c r="I133" s="99"/>
      <c r="J133" s="74"/>
      <c r="K133" s="178"/>
      <c r="L133" s="147"/>
      <c r="M133" s="100"/>
      <c r="N133" s="100"/>
      <c r="O133" s="100"/>
      <c r="P133" s="148"/>
      <c r="R133" s="149"/>
      <c r="T133" s="104"/>
      <c r="U133" s="104"/>
      <c r="W133" s="100"/>
      <c r="X133" s="100"/>
      <c r="Y133" s="100"/>
      <c r="Z133" s="100"/>
      <c r="AB133" s="105"/>
      <c r="AG133" s="104"/>
      <c r="AI133" s="100"/>
      <c r="AJ133" s="100"/>
      <c r="AK133" s="100"/>
      <c r="AL133" s="100"/>
      <c r="AN133" s="105"/>
      <c r="BA133" s="104"/>
      <c r="BB133" s="104"/>
      <c r="BD133" s="100"/>
      <c r="BE133" s="100"/>
      <c r="BF133" s="100"/>
      <c r="BG133" s="100"/>
      <c r="BI133" s="105"/>
      <c r="BV133" s="104"/>
      <c r="BW133" s="104"/>
      <c r="BY133" s="100"/>
      <c r="BZ133" s="100"/>
      <c r="CA133" s="100"/>
      <c r="CB133" s="100"/>
      <c r="CD133" s="105"/>
      <c r="CQ133" s="104"/>
      <c r="CR133" s="104"/>
      <c r="CT133" s="100"/>
      <c r="CU133" s="100"/>
      <c r="CV133" s="100"/>
      <c r="CW133" s="100"/>
      <c r="CY133" s="105"/>
      <c r="DL133" s="104"/>
      <c r="DM133" s="104"/>
      <c r="DO133" s="100"/>
      <c r="DP133" s="100"/>
      <c r="DQ133" s="100"/>
      <c r="DR133" s="100"/>
      <c r="DT133" s="105"/>
      <c r="EG133" s="104"/>
      <c r="EH133" s="104"/>
      <c r="EJ133" s="100"/>
      <c r="EK133" s="100"/>
      <c r="EL133" s="100"/>
      <c r="EM133" s="100"/>
      <c r="EO133" s="105"/>
      <c r="FB133" s="104"/>
      <c r="FC133" s="104"/>
      <c r="FE133" s="100"/>
      <c r="FF133" s="100"/>
      <c r="FG133" s="100"/>
      <c r="FH133" s="100"/>
      <c r="FJ133" s="105"/>
      <c r="FW133" s="104"/>
      <c r="FX133" s="104"/>
      <c r="FZ133" s="100"/>
      <c r="GA133" s="100"/>
      <c r="GB133" s="100"/>
      <c r="GC133" s="100"/>
      <c r="GE133" s="105"/>
      <c r="GR133" s="104"/>
      <c r="GS133" s="104"/>
      <c r="GU133" s="100"/>
      <c r="GV133" s="100"/>
      <c r="GW133" s="100"/>
      <c r="GX133" s="100"/>
      <c r="GZ133" s="105"/>
      <c r="HM133" s="104"/>
      <c r="HN133" s="104"/>
    </row>
    <row r="134" spans="2:222" s="101" customFormat="1" x14ac:dyDescent="0.25">
      <c r="B134" s="191"/>
      <c r="C134" s="191"/>
      <c r="D134" s="143"/>
      <c r="E134" s="153"/>
      <c r="F134" s="143"/>
      <c r="G134" s="103"/>
      <c r="H134" s="100"/>
      <c r="I134" s="100"/>
      <c r="K134" s="178"/>
      <c r="L134" s="102"/>
      <c r="M134" s="100"/>
      <c r="N134" s="100"/>
      <c r="O134" s="100"/>
      <c r="R134" s="149"/>
      <c r="T134" s="104"/>
      <c r="U134" s="104"/>
      <c r="W134" s="100"/>
      <c r="X134" s="100"/>
      <c r="Y134" s="100"/>
      <c r="Z134" s="100"/>
      <c r="AB134" s="105"/>
      <c r="AG134" s="104"/>
      <c r="AI134" s="100"/>
      <c r="AJ134" s="100"/>
      <c r="AK134" s="100"/>
      <c r="AL134" s="100"/>
      <c r="AN134" s="105"/>
      <c r="BA134" s="104"/>
      <c r="BB134" s="104"/>
      <c r="BD134" s="100"/>
      <c r="BE134" s="100"/>
      <c r="BF134" s="100"/>
      <c r="BG134" s="100"/>
      <c r="BI134" s="105"/>
      <c r="BV134" s="104"/>
      <c r="BW134" s="104"/>
      <c r="BY134" s="100"/>
      <c r="BZ134" s="100"/>
      <c r="CA134" s="100"/>
      <c r="CB134" s="100"/>
      <c r="CD134" s="105"/>
      <c r="CQ134" s="104"/>
      <c r="CR134" s="104"/>
      <c r="CT134" s="100"/>
      <c r="CU134" s="100"/>
      <c r="CV134" s="100"/>
      <c r="CW134" s="100"/>
      <c r="CY134" s="105"/>
      <c r="DL134" s="104"/>
      <c r="DM134" s="104"/>
      <c r="DO134" s="100"/>
      <c r="DP134" s="100"/>
      <c r="DQ134" s="100"/>
      <c r="DR134" s="100"/>
      <c r="DT134" s="105"/>
      <c r="EG134" s="104"/>
      <c r="EH134" s="104"/>
      <c r="EJ134" s="100"/>
      <c r="EK134" s="100"/>
      <c r="EL134" s="100"/>
      <c r="EM134" s="100"/>
      <c r="EO134" s="105"/>
      <c r="FB134" s="104"/>
      <c r="FC134" s="104"/>
      <c r="FE134" s="100"/>
      <c r="FF134" s="100"/>
      <c r="FG134" s="100"/>
      <c r="FH134" s="100"/>
      <c r="FJ134" s="105"/>
      <c r="FW134" s="104"/>
      <c r="FX134" s="104"/>
      <c r="FZ134" s="100"/>
      <c r="GA134" s="100"/>
      <c r="GB134" s="100"/>
      <c r="GC134" s="100"/>
      <c r="GE134" s="105"/>
      <c r="GR134" s="104"/>
      <c r="GS134" s="104"/>
      <c r="GU134" s="100"/>
      <c r="GV134" s="100"/>
      <c r="GW134" s="100"/>
      <c r="GX134" s="100"/>
      <c r="GZ134" s="105"/>
      <c r="HM134" s="104"/>
      <c r="HN134" s="104"/>
    </row>
    <row r="135" spans="2:222" s="101" customFormat="1" x14ac:dyDescent="0.25">
      <c r="B135" s="191"/>
      <c r="C135" s="191"/>
      <c r="D135" s="100"/>
      <c r="E135" s="153"/>
      <c r="F135" s="100"/>
      <c r="G135" s="103"/>
      <c r="H135" s="100"/>
      <c r="I135" s="100"/>
      <c r="J135" s="74"/>
      <c r="K135" s="178"/>
      <c r="L135" s="102"/>
      <c r="M135" s="99"/>
      <c r="N135" s="99"/>
      <c r="O135" s="99"/>
      <c r="P135" s="74"/>
    </row>
    <row r="136" spans="2:222" s="101" customFormat="1" x14ac:dyDescent="0.25">
      <c r="B136" s="191"/>
      <c r="C136" s="191"/>
      <c r="D136" s="143"/>
      <c r="E136" s="153"/>
      <c r="F136" s="143"/>
      <c r="G136" s="103"/>
      <c r="H136" s="100"/>
      <c r="I136" s="100"/>
      <c r="J136" s="74"/>
      <c r="K136" s="178"/>
      <c r="L136" s="102"/>
      <c r="M136" s="99"/>
      <c r="N136" s="99"/>
      <c r="O136" s="99"/>
    </row>
    <row r="137" spans="2:222" s="101" customFormat="1" x14ac:dyDescent="0.25">
      <c r="B137" s="191"/>
      <c r="C137" s="191"/>
      <c r="D137" s="100"/>
      <c r="E137" s="153"/>
      <c r="F137" s="100"/>
      <c r="G137" s="103"/>
      <c r="H137" s="100"/>
      <c r="I137" s="100"/>
      <c r="K137" s="178"/>
      <c r="L137" s="147"/>
      <c r="M137" s="100"/>
      <c r="N137" s="100"/>
      <c r="O137" s="99"/>
    </row>
    <row r="138" spans="2:222" s="101" customFormat="1" x14ac:dyDescent="0.25">
      <c r="B138" s="191"/>
      <c r="C138" s="191"/>
      <c r="D138" s="143"/>
      <c r="E138" s="153"/>
      <c r="F138" s="143"/>
      <c r="G138" s="103"/>
      <c r="H138" s="100"/>
      <c r="I138" s="100"/>
      <c r="J138" s="74"/>
      <c r="K138" s="178"/>
      <c r="L138" s="102"/>
      <c r="M138" s="99"/>
      <c r="N138" s="99"/>
      <c r="O138" s="99"/>
      <c r="P138" s="74"/>
    </row>
    <row r="139" spans="2:222" s="101" customFormat="1" x14ac:dyDescent="0.25">
      <c r="B139" s="191"/>
      <c r="C139" s="191"/>
      <c r="D139" s="143"/>
      <c r="E139" s="153"/>
      <c r="F139" s="143"/>
      <c r="G139" s="103"/>
      <c r="H139" s="100"/>
      <c r="I139" s="100"/>
      <c r="K139" s="178"/>
      <c r="L139" s="147"/>
      <c r="M139" s="100"/>
      <c r="N139" s="100"/>
      <c r="O139" s="99"/>
    </row>
    <row r="140" spans="2:222" s="101" customFormat="1" x14ac:dyDescent="0.25">
      <c r="B140" s="191"/>
      <c r="C140" s="191"/>
      <c r="D140" s="143"/>
      <c r="E140" s="153"/>
      <c r="F140" s="143"/>
      <c r="G140" s="103"/>
      <c r="H140" s="100"/>
      <c r="I140" s="100"/>
      <c r="J140" s="74"/>
      <c r="K140" s="178"/>
      <c r="L140" s="102"/>
      <c r="M140" s="100"/>
      <c r="N140" s="99"/>
      <c r="O140" s="99"/>
      <c r="P140" s="74"/>
    </row>
    <row r="141" spans="2:222" s="101" customFormat="1" x14ac:dyDescent="0.25">
      <c r="B141" s="191"/>
      <c r="C141" s="191"/>
      <c r="D141" s="100"/>
      <c r="E141" s="153"/>
      <c r="F141" s="100"/>
      <c r="G141" s="103"/>
      <c r="H141" s="100"/>
      <c r="I141" s="100"/>
      <c r="J141" s="74"/>
      <c r="K141" s="178"/>
      <c r="L141" s="102"/>
      <c r="M141" s="99"/>
      <c r="N141" s="99"/>
      <c r="O141" s="100"/>
      <c r="P141" s="74"/>
      <c r="T141" s="104"/>
      <c r="U141" s="104"/>
      <c r="W141" s="100"/>
      <c r="X141" s="100"/>
      <c r="Y141" s="100"/>
      <c r="Z141" s="100"/>
      <c r="AG141" s="104"/>
      <c r="AI141" s="100"/>
      <c r="AJ141" s="100"/>
      <c r="AK141" s="100"/>
      <c r="AL141" s="100"/>
      <c r="BA141" s="104"/>
      <c r="BB141" s="104"/>
      <c r="BD141" s="100"/>
      <c r="BE141" s="100"/>
      <c r="BF141" s="100"/>
      <c r="BG141" s="100"/>
      <c r="BV141" s="104"/>
      <c r="BW141" s="104"/>
      <c r="BY141" s="100"/>
      <c r="BZ141" s="100"/>
      <c r="CA141" s="100"/>
      <c r="CB141" s="100"/>
      <c r="CQ141" s="104"/>
      <c r="CR141" s="104"/>
      <c r="CT141" s="100"/>
      <c r="CU141" s="100"/>
      <c r="CV141" s="100"/>
      <c r="CW141" s="100"/>
      <c r="DL141" s="104"/>
      <c r="DM141" s="104"/>
      <c r="DO141" s="100"/>
      <c r="DP141" s="100"/>
      <c r="DQ141" s="100"/>
      <c r="DR141" s="100"/>
      <c r="EG141" s="104"/>
      <c r="EH141" s="104"/>
      <c r="EJ141" s="100"/>
      <c r="EK141" s="100"/>
      <c r="EL141" s="100"/>
      <c r="EM141" s="100"/>
      <c r="FB141" s="104"/>
      <c r="FC141" s="104"/>
      <c r="FE141" s="100"/>
      <c r="FF141" s="100"/>
      <c r="FG141" s="100"/>
      <c r="FH141" s="100"/>
      <c r="FW141" s="104"/>
      <c r="FX141" s="104"/>
      <c r="FZ141" s="100"/>
      <c r="GA141" s="100"/>
      <c r="GB141" s="100"/>
      <c r="GC141" s="100"/>
      <c r="GR141" s="104"/>
      <c r="GS141" s="104"/>
      <c r="GU141" s="100"/>
      <c r="GV141" s="100"/>
      <c r="GW141" s="100"/>
      <c r="GX141" s="100"/>
      <c r="HM141" s="104"/>
      <c r="HN141" s="104"/>
    </row>
    <row r="142" spans="2:222" s="101" customFormat="1" x14ac:dyDescent="0.25">
      <c r="B142" s="191"/>
      <c r="C142" s="191"/>
      <c r="D142" s="143"/>
      <c r="E142" s="153"/>
      <c r="F142" s="143"/>
      <c r="G142" s="103"/>
      <c r="H142" s="100"/>
      <c r="I142" s="100"/>
      <c r="J142" s="74"/>
      <c r="K142" s="178"/>
      <c r="L142" s="102"/>
      <c r="M142" s="99"/>
      <c r="N142" s="99"/>
      <c r="O142" s="99"/>
      <c r="P142" s="74"/>
    </row>
    <row r="143" spans="2:222" s="101" customFormat="1" x14ac:dyDescent="0.25">
      <c r="B143" s="191"/>
      <c r="C143" s="191"/>
      <c r="D143" s="100"/>
      <c r="E143" s="153"/>
      <c r="F143" s="100"/>
      <c r="G143" s="103"/>
      <c r="H143" s="100"/>
      <c r="I143" s="100"/>
      <c r="J143" s="74"/>
      <c r="K143" s="178"/>
      <c r="L143" s="102"/>
      <c r="M143" s="99"/>
      <c r="N143" s="99"/>
      <c r="O143" s="99"/>
    </row>
    <row r="144" spans="2:222" s="101" customFormat="1" x14ac:dyDescent="0.25">
      <c r="B144" s="191"/>
      <c r="C144" s="191"/>
      <c r="D144" s="100"/>
      <c r="E144" s="153"/>
      <c r="F144" s="100"/>
      <c r="G144" s="103"/>
      <c r="H144" s="100"/>
      <c r="I144" s="100"/>
      <c r="J144" s="74"/>
      <c r="K144" s="178"/>
      <c r="L144" s="102"/>
      <c r="M144" s="99"/>
      <c r="N144" s="99"/>
      <c r="O144" s="99"/>
    </row>
    <row r="145" spans="1:222" s="101" customFormat="1" x14ac:dyDescent="0.25">
      <c r="B145" s="191"/>
      <c r="C145" s="191"/>
      <c r="D145" s="100"/>
      <c r="E145" s="153"/>
      <c r="F145" s="100"/>
      <c r="G145" s="103"/>
      <c r="H145" s="100"/>
      <c r="I145" s="100"/>
      <c r="J145" s="74"/>
      <c r="K145" s="178"/>
      <c r="L145" s="102"/>
      <c r="M145" s="99"/>
      <c r="N145" s="99"/>
      <c r="O145" s="100"/>
    </row>
    <row r="146" spans="1:222" s="101" customFormat="1" x14ac:dyDescent="0.25">
      <c r="B146" s="191"/>
      <c r="C146" s="191"/>
      <c r="D146" s="100"/>
      <c r="E146" s="153"/>
      <c r="F146" s="100"/>
      <c r="G146" s="103"/>
      <c r="H146" s="100"/>
      <c r="I146" s="100"/>
      <c r="J146" s="74"/>
      <c r="K146" s="178"/>
      <c r="L146" s="102"/>
      <c r="M146" s="99"/>
      <c r="N146" s="99"/>
      <c r="O146" s="100"/>
    </row>
    <row r="147" spans="1:222" s="101" customFormat="1" x14ac:dyDescent="0.25">
      <c r="B147" s="191"/>
      <c r="C147" s="191"/>
      <c r="D147" s="100"/>
      <c r="E147" s="153"/>
      <c r="F147" s="100"/>
      <c r="G147" s="103"/>
      <c r="H147" s="100"/>
      <c r="I147" s="100"/>
      <c r="J147" s="74"/>
      <c r="K147" s="178"/>
      <c r="L147" s="147"/>
      <c r="M147" s="100"/>
      <c r="N147" s="100"/>
      <c r="O147" s="99"/>
    </row>
    <row r="148" spans="1:222" s="101" customFormat="1" x14ac:dyDescent="0.25">
      <c r="B148" s="191"/>
      <c r="C148" s="191"/>
      <c r="D148" s="131"/>
      <c r="E148" s="167"/>
      <c r="F148" s="131"/>
      <c r="G148" s="103"/>
      <c r="H148" s="100"/>
      <c r="I148" s="100"/>
      <c r="J148" s="74"/>
      <c r="K148" s="178"/>
      <c r="L148" s="102"/>
      <c r="M148" s="99"/>
      <c r="N148" s="99"/>
      <c r="O148" s="99"/>
    </row>
    <row r="149" spans="1:222" s="101" customFormat="1" x14ac:dyDescent="0.25">
      <c r="B149" s="191"/>
      <c r="C149" s="191"/>
      <c r="D149" s="100"/>
      <c r="E149" s="153"/>
      <c r="F149" s="100"/>
      <c r="G149" s="103"/>
      <c r="H149" s="100"/>
      <c r="I149" s="100"/>
      <c r="J149" s="74"/>
      <c r="K149" s="178"/>
      <c r="L149" s="102"/>
      <c r="M149" s="100"/>
      <c r="N149" s="99"/>
      <c r="O149" s="99"/>
      <c r="P149" s="74"/>
    </row>
    <row r="150" spans="1:222" s="101" customFormat="1" x14ac:dyDescent="0.25">
      <c r="B150" s="191"/>
      <c r="C150" s="191"/>
      <c r="D150" s="143"/>
      <c r="E150" s="153"/>
      <c r="F150" s="143"/>
      <c r="G150" s="150"/>
      <c r="H150" s="100"/>
      <c r="I150" s="100"/>
      <c r="K150" s="178"/>
      <c r="L150" s="102"/>
      <c r="M150" s="99"/>
      <c r="N150" s="99"/>
      <c r="O150" s="143"/>
      <c r="P150" s="104"/>
      <c r="Q150" s="104"/>
      <c r="R150" s="104"/>
    </row>
    <row r="151" spans="1:222" s="101" customFormat="1" x14ac:dyDescent="0.25">
      <c r="A151" s="74"/>
      <c r="B151" s="191"/>
      <c r="C151" s="191"/>
      <c r="D151" s="99"/>
      <c r="E151" s="167"/>
      <c r="F151" s="99"/>
      <c r="G151" s="103"/>
      <c r="H151" s="99"/>
      <c r="I151" s="99"/>
      <c r="J151" s="74"/>
      <c r="K151" s="178"/>
      <c r="L151" s="102"/>
      <c r="M151" s="100"/>
      <c r="N151" s="100"/>
      <c r="O151" s="99"/>
      <c r="P151" s="74"/>
      <c r="Q151" s="74"/>
      <c r="R151" s="74"/>
      <c r="S151" s="74"/>
      <c r="T151" s="97"/>
      <c r="U151" s="97"/>
      <c r="V151" s="74"/>
      <c r="W151" s="99"/>
      <c r="X151" s="99"/>
      <c r="Y151" s="99"/>
      <c r="Z151" s="99"/>
      <c r="AA151" s="74"/>
      <c r="AB151" s="151"/>
      <c r="AC151" s="74"/>
      <c r="AD151" s="74"/>
      <c r="AE151" s="74"/>
      <c r="AF151" s="74"/>
      <c r="AG151" s="97"/>
      <c r="AH151" s="74"/>
      <c r="AI151" s="99"/>
      <c r="AJ151" s="99"/>
      <c r="AK151" s="99"/>
      <c r="AL151" s="99"/>
      <c r="AM151" s="74"/>
      <c r="AN151" s="151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97"/>
      <c r="BB151" s="97"/>
      <c r="BC151" s="74"/>
      <c r="BD151" s="99"/>
      <c r="BE151" s="99"/>
      <c r="BF151" s="99"/>
      <c r="BG151" s="99"/>
      <c r="BH151" s="74"/>
      <c r="BI151" s="151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97"/>
      <c r="BW151" s="97"/>
      <c r="BX151" s="74"/>
      <c r="BY151" s="99"/>
      <c r="BZ151" s="99"/>
      <c r="CA151" s="99"/>
      <c r="CB151" s="99"/>
      <c r="CC151" s="74"/>
      <c r="CD151" s="151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97"/>
      <c r="CR151" s="97"/>
      <c r="CS151" s="74"/>
      <c r="CT151" s="99"/>
      <c r="CU151" s="99"/>
      <c r="CV151" s="99"/>
      <c r="CW151" s="99"/>
      <c r="CX151" s="74"/>
      <c r="CY151" s="151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97"/>
      <c r="DM151" s="97"/>
      <c r="DN151" s="74"/>
      <c r="DO151" s="99"/>
      <c r="DP151" s="99"/>
      <c r="DQ151" s="99"/>
      <c r="DR151" s="99"/>
      <c r="DS151" s="74"/>
      <c r="DT151" s="151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97"/>
      <c r="EH151" s="97"/>
      <c r="EI151" s="74"/>
      <c r="EJ151" s="99"/>
      <c r="EK151" s="99"/>
      <c r="EL151" s="99"/>
      <c r="EM151" s="99"/>
      <c r="EN151" s="74"/>
      <c r="EO151" s="151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97"/>
      <c r="FC151" s="97"/>
      <c r="FD151" s="74"/>
      <c r="FE151" s="99"/>
      <c r="FF151" s="99"/>
      <c r="FG151" s="99"/>
      <c r="FH151" s="99"/>
      <c r="FI151" s="74"/>
      <c r="FJ151" s="151"/>
      <c r="FK151" s="74"/>
      <c r="FL151" s="74"/>
      <c r="FM151" s="74"/>
      <c r="FN151" s="74"/>
      <c r="FO151" s="74"/>
      <c r="FP151" s="74"/>
      <c r="FQ151" s="74"/>
      <c r="FR151" s="74"/>
      <c r="FS151" s="74"/>
      <c r="FT151" s="74"/>
      <c r="FU151" s="74"/>
      <c r="FV151" s="74"/>
      <c r="FW151" s="97"/>
      <c r="FX151" s="97"/>
      <c r="FY151" s="74"/>
      <c r="FZ151" s="99"/>
      <c r="GA151" s="99"/>
      <c r="GB151" s="99"/>
      <c r="GC151" s="99"/>
      <c r="GD151" s="74"/>
      <c r="GE151" s="151"/>
      <c r="GF151" s="74"/>
      <c r="GG151" s="74"/>
      <c r="GH151" s="74"/>
      <c r="GI151" s="74"/>
      <c r="GJ151" s="74"/>
      <c r="GK151" s="74"/>
      <c r="GL151" s="74"/>
      <c r="GM151" s="74"/>
      <c r="GN151" s="74"/>
      <c r="GO151" s="74"/>
      <c r="GP151" s="74"/>
      <c r="GQ151" s="74"/>
      <c r="GR151" s="97"/>
      <c r="GS151" s="97"/>
      <c r="GT151" s="74"/>
      <c r="GU151" s="99"/>
      <c r="GV151" s="99"/>
      <c r="GW151" s="99"/>
      <c r="GX151" s="99"/>
      <c r="GY151" s="74"/>
      <c r="GZ151" s="151"/>
      <c r="HA151" s="74"/>
      <c r="HB151" s="74"/>
      <c r="HC151" s="74"/>
      <c r="HD151" s="74"/>
      <c r="HE151" s="74"/>
      <c r="HF151" s="74"/>
      <c r="HG151" s="74"/>
      <c r="HH151" s="74"/>
      <c r="HI151" s="74"/>
      <c r="HJ151" s="74"/>
      <c r="HK151" s="74"/>
      <c r="HL151" s="74"/>
      <c r="HM151" s="97"/>
      <c r="HN151" s="97"/>
    </row>
    <row r="152" spans="1:222" s="101" customFormat="1" ht="17.399999999999999" x14ac:dyDescent="0.3">
      <c r="B152" s="191"/>
      <c r="C152" s="191"/>
      <c r="D152" s="143"/>
      <c r="E152" s="153"/>
      <c r="F152" s="100"/>
      <c r="G152" s="103"/>
      <c r="H152" s="100"/>
      <c r="I152" s="100"/>
      <c r="J152" s="74"/>
      <c r="K152" s="178"/>
      <c r="L152" s="102"/>
      <c r="M152" s="100"/>
      <c r="N152" s="100"/>
      <c r="O152" s="99"/>
      <c r="P152" s="148"/>
    </row>
    <row r="153" spans="1:222" s="74" customFormat="1" x14ac:dyDescent="0.25">
      <c r="A153" s="101"/>
      <c r="B153" s="191"/>
      <c r="C153" s="191"/>
      <c r="D153" s="100"/>
      <c r="E153" s="153"/>
      <c r="F153" s="100"/>
      <c r="G153" s="103"/>
      <c r="H153" s="100"/>
      <c r="I153" s="100"/>
      <c r="J153" s="101"/>
      <c r="K153" s="178"/>
      <c r="L153" s="102"/>
      <c r="M153" s="99"/>
      <c r="N153" s="99"/>
      <c r="O153" s="99"/>
      <c r="Q153" s="101"/>
      <c r="R153" s="101"/>
      <c r="S153" s="101"/>
      <c r="T153" s="104"/>
      <c r="U153" s="104"/>
      <c r="V153" s="101"/>
      <c r="W153" s="100"/>
      <c r="X153" s="100"/>
      <c r="Y153" s="100"/>
      <c r="Z153" s="100"/>
      <c r="AA153" s="101"/>
      <c r="AB153" s="101"/>
      <c r="AC153" s="101"/>
      <c r="AD153" s="101"/>
      <c r="AE153" s="101"/>
      <c r="AF153" s="101"/>
      <c r="AG153" s="104"/>
      <c r="AH153" s="101"/>
      <c r="AI153" s="100"/>
      <c r="AJ153" s="100"/>
      <c r="AK153" s="100"/>
      <c r="AL153" s="100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4"/>
      <c r="BB153" s="104"/>
      <c r="BC153" s="101"/>
      <c r="BD153" s="100"/>
      <c r="BE153" s="100"/>
      <c r="BF153" s="100"/>
      <c r="BG153" s="100"/>
      <c r="BH153" s="101"/>
      <c r="BI153" s="101"/>
      <c r="BJ153" s="101"/>
      <c r="BK153" s="101"/>
      <c r="BL153" s="101"/>
      <c r="BM153" s="101"/>
      <c r="BN153" s="101"/>
      <c r="BO153" s="101"/>
      <c r="BP153" s="101"/>
      <c r="BQ153" s="101"/>
      <c r="BR153" s="101"/>
      <c r="BS153" s="101"/>
      <c r="BT153" s="101"/>
      <c r="BU153" s="101"/>
      <c r="BV153" s="104"/>
      <c r="BW153" s="104"/>
      <c r="BX153" s="101"/>
      <c r="BY153" s="100"/>
      <c r="BZ153" s="100"/>
      <c r="CA153" s="100"/>
      <c r="CB153" s="100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1"/>
      <c r="CM153" s="101"/>
      <c r="CN153" s="101"/>
      <c r="CO153" s="101"/>
      <c r="CP153" s="101"/>
      <c r="CQ153" s="104"/>
      <c r="CR153" s="104"/>
      <c r="CS153" s="101"/>
      <c r="CT153" s="100"/>
      <c r="CU153" s="100"/>
      <c r="CV153" s="100"/>
      <c r="CW153" s="100"/>
      <c r="CX153" s="101"/>
      <c r="CY153" s="101"/>
      <c r="CZ153" s="101"/>
      <c r="DA153" s="101"/>
      <c r="DB153" s="101"/>
      <c r="DC153" s="101"/>
      <c r="DD153" s="101"/>
      <c r="DE153" s="101"/>
      <c r="DF153" s="101"/>
      <c r="DG153" s="101"/>
      <c r="DH153" s="101"/>
      <c r="DI153" s="101"/>
      <c r="DJ153" s="101"/>
      <c r="DK153" s="101"/>
      <c r="DL153" s="104"/>
      <c r="DM153" s="104"/>
      <c r="DN153" s="101"/>
      <c r="DO153" s="100"/>
      <c r="DP153" s="100"/>
      <c r="DQ153" s="100"/>
      <c r="DR153" s="100"/>
      <c r="DS153" s="101"/>
      <c r="DT153" s="101"/>
      <c r="DU153" s="101"/>
      <c r="DV153" s="101"/>
      <c r="DW153" s="101"/>
      <c r="DX153" s="101"/>
      <c r="DY153" s="101"/>
      <c r="DZ153" s="101"/>
      <c r="EA153" s="101"/>
      <c r="EB153" s="101"/>
      <c r="EC153" s="101"/>
      <c r="ED153" s="101"/>
      <c r="EE153" s="101"/>
      <c r="EF153" s="101"/>
      <c r="EG153" s="104"/>
      <c r="EH153" s="104"/>
      <c r="EI153" s="101"/>
      <c r="EJ153" s="100"/>
      <c r="EK153" s="100"/>
      <c r="EL153" s="100"/>
      <c r="EM153" s="100"/>
      <c r="EN153" s="101"/>
      <c r="EO153" s="101"/>
      <c r="EP153" s="101"/>
      <c r="EQ153" s="101"/>
      <c r="ER153" s="101"/>
      <c r="ES153" s="101"/>
      <c r="ET153" s="101"/>
      <c r="EU153" s="101"/>
      <c r="EV153" s="101"/>
      <c r="EW153" s="101"/>
      <c r="EX153" s="101"/>
      <c r="EY153" s="101"/>
      <c r="EZ153" s="101"/>
      <c r="FA153" s="101"/>
      <c r="FB153" s="104"/>
      <c r="FC153" s="104"/>
      <c r="FD153" s="101"/>
      <c r="FE153" s="100"/>
      <c r="FF153" s="100"/>
      <c r="FG153" s="100"/>
      <c r="FH153" s="100"/>
      <c r="FI153" s="101"/>
      <c r="FJ153" s="101"/>
      <c r="FK153" s="101"/>
      <c r="FL153" s="101"/>
      <c r="FM153" s="101"/>
      <c r="FN153" s="101"/>
      <c r="FO153" s="101"/>
      <c r="FP153" s="101"/>
      <c r="FQ153" s="101"/>
      <c r="FR153" s="101"/>
      <c r="FS153" s="101"/>
      <c r="FT153" s="101"/>
      <c r="FU153" s="101"/>
      <c r="FV153" s="101"/>
      <c r="FW153" s="104"/>
      <c r="FX153" s="104"/>
      <c r="FY153" s="101"/>
      <c r="FZ153" s="100"/>
      <c r="GA153" s="100"/>
      <c r="GB153" s="100"/>
      <c r="GC153" s="100"/>
      <c r="GD153" s="101"/>
      <c r="GE153" s="101"/>
      <c r="GF153" s="101"/>
      <c r="GG153" s="101"/>
      <c r="GH153" s="101"/>
      <c r="GI153" s="101"/>
      <c r="GJ153" s="101"/>
      <c r="GK153" s="101"/>
      <c r="GL153" s="101"/>
      <c r="GM153" s="101"/>
      <c r="GN153" s="101"/>
      <c r="GO153" s="101"/>
      <c r="GP153" s="101"/>
      <c r="GQ153" s="101"/>
      <c r="GR153" s="104"/>
      <c r="GS153" s="104"/>
      <c r="GT153" s="101"/>
      <c r="GU153" s="100"/>
      <c r="GV153" s="100"/>
      <c r="GW153" s="100"/>
      <c r="GX153" s="100"/>
      <c r="GY153" s="101"/>
      <c r="GZ153" s="101"/>
      <c r="HA153" s="101"/>
      <c r="HB153" s="101"/>
      <c r="HC153" s="101"/>
      <c r="HD153" s="101"/>
      <c r="HE153" s="101"/>
      <c r="HF153" s="101"/>
      <c r="HG153" s="101"/>
      <c r="HH153" s="101"/>
      <c r="HI153" s="101"/>
      <c r="HJ153" s="101"/>
      <c r="HK153" s="101"/>
      <c r="HL153" s="101"/>
      <c r="HM153" s="104"/>
      <c r="HN153" s="104"/>
    </row>
    <row r="154" spans="1:222" s="101" customFormat="1" ht="17.399999999999999" x14ac:dyDescent="0.3">
      <c r="B154" s="191"/>
      <c r="C154" s="191"/>
      <c r="D154" s="100"/>
      <c r="E154" s="153"/>
      <c r="F154" s="100"/>
      <c r="G154" s="103"/>
      <c r="H154" s="100"/>
      <c r="I154" s="100"/>
      <c r="J154" s="74"/>
      <c r="K154" s="178"/>
      <c r="L154" s="102"/>
      <c r="M154" s="99"/>
      <c r="N154" s="99"/>
      <c r="O154" s="99"/>
      <c r="P154" s="148"/>
    </row>
    <row r="155" spans="1:222" s="101" customFormat="1" x14ac:dyDescent="0.25">
      <c r="B155" s="191"/>
      <c r="C155" s="191"/>
      <c r="D155" s="100"/>
      <c r="E155" s="153"/>
      <c r="F155" s="100"/>
      <c r="G155" s="103"/>
      <c r="H155" s="100"/>
      <c r="I155" s="100"/>
      <c r="K155" s="178"/>
      <c r="L155" s="147"/>
      <c r="M155" s="100"/>
      <c r="N155" s="100"/>
      <c r="O155" s="100"/>
      <c r="T155" s="104"/>
      <c r="U155" s="104"/>
      <c r="W155" s="100"/>
      <c r="X155" s="100"/>
      <c r="Y155" s="100"/>
      <c r="Z155" s="100"/>
      <c r="AB155" s="105"/>
      <c r="AG155" s="104"/>
      <c r="AI155" s="100"/>
      <c r="AJ155" s="100"/>
      <c r="AK155" s="100"/>
      <c r="AL155" s="100"/>
      <c r="AN155" s="105"/>
      <c r="BA155" s="104"/>
      <c r="BB155" s="104"/>
      <c r="BD155" s="100"/>
      <c r="BE155" s="100"/>
      <c r="BF155" s="100"/>
      <c r="BG155" s="100"/>
      <c r="BI155" s="105"/>
      <c r="BV155" s="104"/>
      <c r="BW155" s="104"/>
      <c r="BY155" s="100"/>
      <c r="BZ155" s="100"/>
      <c r="CA155" s="100"/>
      <c r="CB155" s="100"/>
      <c r="CD155" s="105"/>
      <c r="CQ155" s="104"/>
      <c r="CR155" s="104"/>
      <c r="CT155" s="100"/>
      <c r="CU155" s="100"/>
      <c r="CV155" s="100"/>
      <c r="CW155" s="100"/>
      <c r="CY155" s="105"/>
      <c r="DL155" s="104"/>
      <c r="DM155" s="104"/>
      <c r="DO155" s="100"/>
      <c r="DP155" s="100"/>
      <c r="DQ155" s="100"/>
      <c r="DR155" s="100"/>
      <c r="DT155" s="105"/>
      <c r="EG155" s="104"/>
      <c r="EH155" s="104"/>
      <c r="EJ155" s="100"/>
      <c r="EK155" s="100"/>
      <c r="EL155" s="100"/>
      <c r="EM155" s="100"/>
      <c r="EO155" s="105"/>
      <c r="FB155" s="104"/>
      <c r="FC155" s="104"/>
      <c r="FE155" s="100"/>
      <c r="FF155" s="100"/>
      <c r="FG155" s="100"/>
      <c r="FH155" s="100"/>
      <c r="FJ155" s="105"/>
      <c r="FW155" s="104"/>
      <c r="FX155" s="104"/>
      <c r="FZ155" s="100"/>
      <c r="GA155" s="100"/>
      <c r="GB155" s="100"/>
      <c r="GC155" s="100"/>
      <c r="GE155" s="105"/>
      <c r="GR155" s="104"/>
      <c r="GS155" s="104"/>
      <c r="GU155" s="100"/>
      <c r="GV155" s="100"/>
      <c r="GW155" s="100"/>
      <c r="GX155" s="100"/>
      <c r="GZ155" s="105"/>
      <c r="HM155" s="104"/>
      <c r="HN155" s="104"/>
    </row>
    <row r="156" spans="1:222" s="101" customFormat="1" x14ac:dyDescent="0.25">
      <c r="B156" s="191"/>
      <c r="C156" s="191"/>
      <c r="D156" s="100"/>
      <c r="E156" s="153"/>
      <c r="F156" s="100"/>
      <c r="G156" s="146"/>
      <c r="H156" s="100"/>
      <c r="I156" s="100"/>
      <c r="K156" s="178"/>
      <c r="L156" s="102"/>
      <c r="M156" s="99"/>
      <c r="N156" s="99"/>
      <c r="O156" s="99"/>
      <c r="P156" s="74"/>
    </row>
    <row r="157" spans="1:222" s="101" customFormat="1" x14ac:dyDescent="0.25">
      <c r="B157" s="191"/>
      <c r="C157" s="191"/>
      <c r="D157" s="100"/>
      <c r="E157" s="153"/>
      <c r="F157" s="100"/>
      <c r="G157" s="146"/>
      <c r="H157" s="100"/>
      <c r="I157" s="100"/>
      <c r="K157" s="178"/>
      <c r="L157" s="102"/>
      <c r="M157" s="99"/>
      <c r="N157" s="99"/>
      <c r="O157" s="99"/>
      <c r="P157" s="74"/>
    </row>
    <row r="158" spans="1:222" s="101" customFormat="1" ht="17.399999999999999" x14ac:dyDescent="0.3">
      <c r="B158" s="191"/>
      <c r="C158" s="191"/>
      <c r="D158" s="100"/>
      <c r="E158" s="153"/>
      <c r="F158" s="100"/>
      <c r="G158" s="103"/>
      <c r="H158" s="100"/>
      <c r="I158" s="100"/>
      <c r="J158" s="74"/>
      <c r="K158" s="178"/>
      <c r="L158" s="102"/>
      <c r="M158" s="99"/>
      <c r="N158" s="99"/>
      <c r="O158" s="99"/>
      <c r="P158" s="148"/>
    </row>
    <row r="159" spans="1:222" s="101" customFormat="1" x14ac:dyDescent="0.25">
      <c r="B159" s="191"/>
      <c r="C159" s="191"/>
      <c r="D159" s="100"/>
      <c r="E159" s="153"/>
      <c r="F159" s="100"/>
      <c r="G159" s="103"/>
      <c r="H159" s="100"/>
      <c r="I159" s="100"/>
      <c r="J159" s="74"/>
      <c r="K159" s="178"/>
      <c r="L159" s="102"/>
      <c r="M159" s="99"/>
      <c r="N159" s="99"/>
      <c r="O159" s="100"/>
    </row>
    <row r="160" spans="1:222" s="101" customFormat="1" x14ac:dyDescent="0.25">
      <c r="B160" s="191"/>
      <c r="C160" s="191"/>
      <c r="D160" s="100"/>
      <c r="E160" s="153"/>
      <c r="F160" s="100"/>
      <c r="G160" s="146"/>
      <c r="H160" s="100"/>
      <c r="I160" s="100"/>
      <c r="K160" s="178"/>
      <c r="L160" s="102"/>
      <c r="M160" s="99"/>
      <c r="N160" s="99"/>
      <c r="O160" s="99"/>
      <c r="P160" s="74"/>
    </row>
    <row r="161" spans="2:222" s="101" customFormat="1" x14ac:dyDescent="0.25">
      <c r="B161" s="191"/>
      <c r="C161" s="191"/>
      <c r="D161" s="100"/>
      <c r="E161" s="153"/>
      <c r="F161" s="100"/>
      <c r="G161" s="103"/>
      <c r="H161" s="100"/>
      <c r="I161" s="100"/>
      <c r="K161" s="178"/>
      <c r="L161" s="147"/>
      <c r="M161" s="100"/>
      <c r="N161" s="100"/>
      <c r="O161" s="100"/>
    </row>
    <row r="162" spans="2:222" s="101" customFormat="1" x14ac:dyDescent="0.25">
      <c r="B162" s="191"/>
      <c r="C162" s="191"/>
      <c r="D162" s="100"/>
      <c r="E162" s="153"/>
      <c r="F162" s="100"/>
      <c r="G162" s="103"/>
      <c r="H162" s="100"/>
      <c r="I162" s="100"/>
      <c r="K162" s="178"/>
      <c r="L162" s="102"/>
      <c r="M162" s="100"/>
      <c r="N162" s="100"/>
      <c r="O162" s="100"/>
      <c r="T162" s="104"/>
      <c r="U162" s="104"/>
      <c r="W162" s="100"/>
      <c r="X162" s="100"/>
      <c r="Y162" s="100"/>
      <c r="Z162" s="100"/>
      <c r="AB162" s="105"/>
      <c r="AG162" s="104"/>
      <c r="AI162" s="100"/>
      <c r="AJ162" s="100"/>
      <c r="AK162" s="100"/>
      <c r="AL162" s="100"/>
      <c r="AN162" s="105"/>
      <c r="BA162" s="104"/>
      <c r="BB162" s="104"/>
      <c r="BD162" s="100"/>
      <c r="BE162" s="100"/>
      <c r="BF162" s="100"/>
      <c r="BG162" s="100"/>
      <c r="BI162" s="105"/>
      <c r="BV162" s="104"/>
      <c r="BW162" s="104"/>
      <c r="BY162" s="100"/>
      <c r="BZ162" s="100"/>
      <c r="CA162" s="100"/>
      <c r="CB162" s="100"/>
      <c r="CD162" s="105"/>
      <c r="CQ162" s="104"/>
      <c r="CR162" s="104"/>
      <c r="CT162" s="100"/>
      <c r="CU162" s="100"/>
      <c r="CV162" s="100"/>
      <c r="CW162" s="100"/>
      <c r="CY162" s="105"/>
      <c r="DL162" s="104"/>
      <c r="DM162" s="104"/>
      <c r="DO162" s="100"/>
      <c r="DP162" s="100"/>
      <c r="DQ162" s="100"/>
      <c r="DR162" s="100"/>
      <c r="DT162" s="105"/>
      <c r="EG162" s="104"/>
      <c r="EH162" s="104"/>
      <c r="EJ162" s="100"/>
      <c r="EK162" s="100"/>
      <c r="EL162" s="100"/>
      <c r="EM162" s="100"/>
      <c r="EO162" s="105"/>
      <c r="FB162" s="104"/>
      <c r="FC162" s="104"/>
      <c r="FE162" s="100"/>
      <c r="FF162" s="100"/>
      <c r="FG162" s="100"/>
      <c r="FH162" s="100"/>
      <c r="FJ162" s="105"/>
      <c r="FW162" s="104"/>
      <c r="FX162" s="104"/>
      <c r="FZ162" s="100"/>
      <c r="GA162" s="100"/>
      <c r="GB162" s="100"/>
      <c r="GC162" s="100"/>
      <c r="GE162" s="105"/>
      <c r="GR162" s="104"/>
      <c r="GS162" s="104"/>
      <c r="GU162" s="100"/>
      <c r="GV162" s="100"/>
      <c r="GW162" s="100"/>
      <c r="GX162" s="100"/>
      <c r="GZ162" s="105"/>
      <c r="HM162" s="104"/>
      <c r="HN162" s="104"/>
    </row>
    <row r="163" spans="2:222" s="101" customFormat="1" x14ac:dyDescent="0.25">
      <c r="B163" s="191"/>
      <c r="C163" s="191"/>
      <c r="D163" s="100"/>
      <c r="E163" s="153"/>
      <c r="F163" s="100"/>
      <c r="G163" s="103"/>
      <c r="H163" s="100"/>
      <c r="I163" s="100"/>
      <c r="K163" s="178"/>
      <c r="L163" s="147"/>
      <c r="M163" s="100"/>
      <c r="N163" s="100"/>
      <c r="O163" s="100"/>
      <c r="T163" s="104"/>
      <c r="U163" s="104"/>
      <c r="W163" s="100"/>
      <c r="X163" s="100"/>
      <c r="Y163" s="100"/>
      <c r="Z163" s="100"/>
      <c r="AB163" s="105"/>
      <c r="AG163" s="104"/>
      <c r="AI163" s="100"/>
      <c r="AJ163" s="100"/>
      <c r="AK163" s="100"/>
      <c r="AL163" s="100"/>
      <c r="AN163" s="105"/>
      <c r="BA163" s="104"/>
      <c r="BB163" s="104"/>
      <c r="BD163" s="100"/>
      <c r="BE163" s="100"/>
      <c r="BF163" s="100"/>
      <c r="BG163" s="100"/>
      <c r="BI163" s="105"/>
      <c r="BV163" s="104"/>
      <c r="BW163" s="104"/>
      <c r="BY163" s="100"/>
      <c r="BZ163" s="100"/>
      <c r="CA163" s="100"/>
      <c r="CB163" s="100"/>
      <c r="CD163" s="105"/>
      <c r="CQ163" s="104"/>
      <c r="CR163" s="104"/>
      <c r="CT163" s="100"/>
      <c r="CU163" s="100"/>
      <c r="CV163" s="100"/>
      <c r="CW163" s="100"/>
      <c r="CY163" s="105"/>
      <c r="DL163" s="104"/>
      <c r="DM163" s="104"/>
      <c r="DO163" s="100"/>
      <c r="DP163" s="100"/>
      <c r="DQ163" s="100"/>
      <c r="DR163" s="100"/>
      <c r="DT163" s="105"/>
      <c r="EG163" s="104"/>
      <c r="EH163" s="104"/>
      <c r="EJ163" s="100"/>
      <c r="EK163" s="100"/>
      <c r="EL163" s="100"/>
      <c r="EM163" s="100"/>
      <c r="EO163" s="105"/>
      <c r="FB163" s="104"/>
      <c r="FC163" s="104"/>
      <c r="FE163" s="100"/>
      <c r="FF163" s="100"/>
      <c r="FG163" s="100"/>
      <c r="FH163" s="100"/>
      <c r="FJ163" s="105"/>
      <c r="FW163" s="104"/>
      <c r="FX163" s="104"/>
      <c r="FZ163" s="100"/>
      <c r="GA163" s="100"/>
      <c r="GB163" s="100"/>
      <c r="GC163" s="100"/>
      <c r="GE163" s="105"/>
      <c r="GR163" s="104"/>
      <c r="GS163" s="104"/>
      <c r="GU163" s="100"/>
      <c r="GV163" s="100"/>
      <c r="GW163" s="100"/>
      <c r="GX163" s="100"/>
      <c r="GZ163" s="105"/>
      <c r="HM163" s="104"/>
      <c r="HN163" s="104"/>
    </row>
    <row r="164" spans="2:222" s="101" customFormat="1" x14ac:dyDescent="0.25">
      <c r="B164" s="191"/>
      <c r="C164" s="191"/>
      <c r="D164" s="100"/>
      <c r="E164" s="153"/>
      <c r="F164" s="100"/>
      <c r="G164" s="103"/>
      <c r="H164" s="100"/>
      <c r="I164" s="100"/>
      <c r="K164" s="178"/>
      <c r="L164" s="147"/>
      <c r="M164" s="100"/>
      <c r="N164" s="100"/>
      <c r="O164" s="100"/>
      <c r="T164" s="104"/>
      <c r="U164" s="104"/>
      <c r="W164" s="100"/>
      <c r="X164" s="100"/>
      <c r="Y164" s="100"/>
      <c r="Z164" s="100"/>
      <c r="AG164" s="104"/>
      <c r="AI164" s="100"/>
      <c r="AJ164" s="100"/>
      <c r="AK164" s="100"/>
      <c r="AL164" s="100"/>
      <c r="BA164" s="104"/>
      <c r="BB164" s="104"/>
      <c r="BD164" s="100"/>
      <c r="BE164" s="100"/>
      <c r="BF164" s="100"/>
      <c r="BG164" s="100"/>
      <c r="BV164" s="104"/>
      <c r="BW164" s="104"/>
      <c r="BY164" s="100"/>
      <c r="BZ164" s="100"/>
      <c r="CA164" s="100"/>
      <c r="CB164" s="100"/>
      <c r="CQ164" s="104"/>
      <c r="CR164" s="104"/>
      <c r="CT164" s="100"/>
      <c r="CU164" s="100"/>
      <c r="CV164" s="100"/>
      <c r="CW164" s="100"/>
      <c r="DL164" s="104"/>
      <c r="DM164" s="104"/>
      <c r="DO164" s="100"/>
      <c r="DP164" s="100"/>
      <c r="DQ164" s="100"/>
      <c r="DR164" s="100"/>
      <c r="EG164" s="104"/>
      <c r="EH164" s="104"/>
      <c r="EJ164" s="100"/>
      <c r="EK164" s="100"/>
      <c r="EL164" s="100"/>
      <c r="EM164" s="100"/>
      <c r="FB164" s="104"/>
      <c r="FC164" s="104"/>
      <c r="FE164" s="100"/>
      <c r="FF164" s="100"/>
      <c r="FG164" s="100"/>
      <c r="FH164" s="100"/>
      <c r="FW164" s="104"/>
      <c r="FX164" s="104"/>
      <c r="FZ164" s="100"/>
      <c r="GA164" s="100"/>
      <c r="GB164" s="100"/>
      <c r="GC164" s="100"/>
      <c r="GR164" s="104"/>
      <c r="GS164" s="104"/>
      <c r="GU164" s="100"/>
      <c r="GV164" s="100"/>
      <c r="GW164" s="100"/>
      <c r="GX164" s="100"/>
      <c r="HM164" s="104"/>
      <c r="HN164" s="104"/>
    </row>
    <row r="165" spans="2:222" s="101" customFormat="1" x14ac:dyDescent="0.25">
      <c r="B165" s="191"/>
      <c r="C165" s="191"/>
      <c r="D165" s="100"/>
      <c r="E165" s="153"/>
      <c r="F165" s="100"/>
      <c r="G165" s="103"/>
      <c r="H165" s="100"/>
      <c r="I165" s="100"/>
      <c r="J165" s="74"/>
      <c r="K165" s="178"/>
      <c r="L165" s="102"/>
      <c r="M165" s="100"/>
      <c r="N165" s="100"/>
      <c r="O165" s="100"/>
    </row>
    <row r="166" spans="2:222" s="101" customFormat="1" x14ac:dyDescent="0.25">
      <c r="B166" s="191"/>
      <c r="C166" s="191"/>
      <c r="D166" s="100"/>
      <c r="E166" s="153"/>
      <c r="F166" s="100"/>
      <c r="G166" s="103"/>
      <c r="H166" s="100"/>
      <c r="I166" s="100"/>
      <c r="J166" s="74"/>
      <c r="K166" s="178"/>
      <c r="L166" s="102"/>
      <c r="M166" s="99"/>
      <c r="N166" s="99"/>
      <c r="O166" s="99"/>
      <c r="R166" s="74"/>
      <c r="T166" s="104"/>
      <c r="U166" s="104"/>
      <c r="W166" s="100"/>
      <c r="X166" s="100"/>
      <c r="Y166" s="100"/>
      <c r="Z166" s="100"/>
      <c r="AG166" s="104"/>
      <c r="AI166" s="100"/>
      <c r="AJ166" s="100"/>
      <c r="AK166" s="100"/>
      <c r="AL166" s="100"/>
      <c r="BA166" s="104"/>
      <c r="BB166" s="104"/>
      <c r="BD166" s="100"/>
      <c r="BE166" s="100"/>
      <c r="BF166" s="100"/>
      <c r="BG166" s="100"/>
      <c r="BV166" s="104"/>
      <c r="BW166" s="104"/>
      <c r="BY166" s="100"/>
      <c r="BZ166" s="100"/>
      <c r="CA166" s="100"/>
      <c r="CB166" s="100"/>
      <c r="CQ166" s="104"/>
      <c r="CR166" s="104"/>
      <c r="CT166" s="100"/>
      <c r="CU166" s="100"/>
      <c r="CV166" s="100"/>
      <c r="CW166" s="100"/>
      <c r="DL166" s="104"/>
      <c r="DM166" s="104"/>
      <c r="DO166" s="100"/>
      <c r="DP166" s="100"/>
      <c r="DQ166" s="100"/>
      <c r="DR166" s="100"/>
      <c r="EG166" s="104"/>
      <c r="EH166" s="104"/>
      <c r="EJ166" s="100"/>
      <c r="EK166" s="100"/>
      <c r="EL166" s="100"/>
      <c r="EM166" s="100"/>
      <c r="FB166" s="104"/>
      <c r="FC166" s="104"/>
      <c r="FE166" s="100"/>
      <c r="FF166" s="100"/>
      <c r="FG166" s="100"/>
      <c r="FH166" s="100"/>
      <c r="FW166" s="104"/>
      <c r="FX166" s="104"/>
      <c r="FZ166" s="100"/>
      <c r="GA166" s="100"/>
      <c r="GB166" s="100"/>
      <c r="GC166" s="100"/>
      <c r="GR166" s="104"/>
      <c r="GS166" s="104"/>
      <c r="GU166" s="100"/>
      <c r="GV166" s="100"/>
      <c r="GW166" s="100"/>
      <c r="GX166" s="100"/>
      <c r="HM166" s="104"/>
      <c r="HN166" s="104"/>
    </row>
    <row r="167" spans="2:222" s="101" customFormat="1" x14ac:dyDescent="0.25">
      <c r="B167" s="191"/>
      <c r="C167" s="191"/>
      <c r="D167" s="100"/>
      <c r="E167" s="153"/>
      <c r="F167" s="100"/>
      <c r="G167" s="103"/>
      <c r="H167" s="100"/>
      <c r="I167" s="100"/>
      <c r="J167" s="74"/>
      <c r="K167" s="178"/>
      <c r="L167" s="102"/>
      <c r="M167" s="99"/>
      <c r="N167" s="99"/>
      <c r="O167" s="100"/>
      <c r="T167" s="104"/>
      <c r="U167" s="104"/>
      <c r="W167" s="100"/>
      <c r="X167" s="100"/>
      <c r="Y167" s="100"/>
      <c r="Z167" s="100"/>
      <c r="AG167" s="104"/>
      <c r="AI167" s="100"/>
      <c r="AJ167" s="100"/>
      <c r="AK167" s="100"/>
      <c r="AL167" s="100"/>
      <c r="BA167" s="104"/>
      <c r="BB167" s="104"/>
      <c r="BD167" s="100"/>
      <c r="BE167" s="100"/>
      <c r="BF167" s="100"/>
      <c r="BG167" s="100"/>
      <c r="BV167" s="104"/>
      <c r="BW167" s="104"/>
      <c r="BY167" s="100"/>
      <c r="BZ167" s="100"/>
      <c r="CA167" s="100"/>
      <c r="CB167" s="100"/>
      <c r="CQ167" s="104"/>
      <c r="CR167" s="104"/>
      <c r="CT167" s="100"/>
      <c r="CU167" s="100"/>
      <c r="CV167" s="100"/>
      <c r="CW167" s="100"/>
      <c r="DL167" s="104"/>
      <c r="DM167" s="104"/>
      <c r="DO167" s="100"/>
      <c r="DP167" s="100"/>
      <c r="DQ167" s="100"/>
      <c r="DR167" s="100"/>
      <c r="EG167" s="104"/>
      <c r="EH167" s="104"/>
      <c r="EJ167" s="100"/>
      <c r="EK167" s="100"/>
      <c r="EL167" s="100"/>
      <c r="EM167" s="100"/>
      <c r="FB167" s="104"/>
      <c r="FC167" s="104"/>
      <c r="FE167" s="100"/>
      <c r="FF167" s="100"/>
      <c r="FG167" s="100"/>
      <c r="FH167" s="100"/>
      <c r="FW167" s="104"/>
      <c r="FX167" s="104"/>
      <c r="FZ167" s="100"/>
      <c r="GA167" s="100"/>
      <c r="GB167" s="100"/>
      <c r="GC167" s="100"/>
      <c r="GR167" s="104"/>
      <c r="GS167" s="104"/>
      <c r="GU167" s="100"/>
      <c r="GV167" s="100"/>
      <c r="GW167" s="100"/>
      <c r="GX167" s="100"/>
      <c r="HM167" s="104"/>
      <c r="HN167" s="104"/>
    </row>
    <row r="168" spans="2:222" s="101" customFormat="1" x14ac:dyDescent="0.25">
      <c r="B168" s="191"/>
      <c r="C168" s="191"/>
      <c r="D168" s="100"/>
      <c r="E168" s="153"/>
      <c r="F168" s="100"/>
      <c r="G168" s="103"/>
      <c r="H168" s="100"/>
      <c r="I168" s="100"/>
      <c r="K168" s="178"/>
      <c r="L168" s="147"/>
      <c r="M168" s="100"/>
      <c r="N168" s="100"/>
      <c r="O168" s="100"/>
      <c r="T168" s="104"/>
      <c r="U168" s="104"/>
      <c r="W168" s="100"/>
      <c r="X168" s="100"/>
      <c r="Y168" s="100"/>
      <c r="Z168" s="100"/>
      <c r="AG168" s="104"/>
      <c r="AI168" s="100"/>
      <c r="AJ168" s="100"/>
      <c r="AK168" s="100"/>
      <c r="AL168" s="100"/>
      <c r="BA168" s="104"/>
      <c r="BB168" s="104"/>
      <c r="BD168" s="100"/>
      <c r="BE168" s="100"/>
      <c r="BF168" s="100"/>
      <c r="BG168" s="100"/>
      <c r="BV168" s="104"/>
      <c r="BW168" s="104"/>
      <c r="BY168" s="100"/>
      <c r="BZ168" s="100"/>
      <c r="CA168" s="100"/>
      <c r="CB168" s="100"/>
      <c r="CQ168" s="104"/>
      <c r="CR168" s="104"/>
      <c r="CT168" s="100"/>
      <c r="CU168" s="100"/>
      <c r="CV168" s="100"/>
      <c r="CW168" s="100"/>
      <c r="DL168" s="104"/>
      <c r="DM168" s="104"/>
      <c r="DO168" s="100"/>
      <c r="DP168" s="100"/>
      <c r="DQ168" s="100"/>
      <c r="DR168" s="100"/>
      <c r="EG168" s="104"/>
      <c r="EH168" s="104"/>
      <c r="EJ168" s="100"/>
      <c r="EK168" s="100"/>
      <c r="EL168" s="100"/>
      <c r="EM168" s="100"/>
      <c r="FB168" s="104"/>
      <c r="FC168" s="104"/>
      <c r="FE168" s="100"/>
      <c r="FF168" s="100"/>
      <c r="FG168" s="100"/>
      <c r="FH168" s="100"/>
      <c r="FW168" s="104"/>
      <c r="FX168" s="104"/>
      <c r="FZ168" s="100"/>
      <c r="GA168" s="100"/>
      <c r="GB168" s="100"/>
      <c r="GC168" s="100"/>
      <c r="GR168" s="104"/>
      <c r="GS168" s="104"/>
      <c r="GU168" s="100"/>
      <c r="GV168" s="100"/>
      <c r="GW168" s="100"/>
      <c r="GX168" s="100"/>
      <c r="HM168" s="104"/>
      <c r="HN168" s="104"/>
    </row>
    <row r="169" spans="2:222" s="101" customFormat="1" x14ac:dyDescent="0.25">
      <c r="B169" s="191"/>
      <c r="C169" s="191"/>
      <c r="D169" s="100"/>
      <c r="E169" s="153"/>
      <c r="F169" s="100"/>
      <c r="G169" s="103"/>
      <c r="H169" s="100"/>
      <c r="I169" s="100"/>
      <c r="K169" s="178"/>
      <c r="L169" s="147"/>
      <c r="M169" s="100"/>
      <c r="N169" s="100"/>
      <c r="O169" s="100"/>
      <c r="T169" s="104"/>
      <c r="U169" s="104"/>
      <c r="W169" s="100"/>
      <c r="X169" s="100"/>
      <c r="Y169" s="100"/>
      <c r="Z169" s="100"/>
      <c r="AG169" s="104"/>
      <c r="AI169" s="100"/>
      <c r="AJ169" s="100"/>
      <c r="AK169" s="100"/>
      <c r="AL169" s="100"/>
      <c r="BA169" s="104"/>
      <c r="BB169" s="104"/>
      <c r="BD169" s="100"/>
      <c r="BE169" s="100"/>
      <c r="BF169" s="100"/>
      <c r="BG169" s="100"/>
      <c r="BV169" s="104"/>
      <c r="BW169" s="104"/>
      <c r="BY169" s="100"/>
      <c r="BZ169" s="100"/>
      <c r="CA169" s="100"/>
      <c r="CB169" s="100"/>
      <c r="CQ169" s="104"/>
      <c r="CR169" s="104"/>
      <c r="CT169" s="100"/>
      <c r="CU169" s="100"/>
      <c r="CV169" s="100"/>
      <c r="CW169" s="100"/>
      <c r="DL169" s="104"/>
      <c r="DM169" s="104"/>
      <c r="DO169" s="100"/>
      <c r="DP169" s="100"/>
      <c r="DQ169" s="100"/>
      <c r="DR169" s="100"/>
      <c r="EG169" s="104"/>
      <c r="EH169" s="104"/>
      <c r="EJ169" s="100"/>
      <c r="EK169" s="100"/>
      <c r="EL169" s="100"/>
      <c r="EM169" s="100"/>
      <c r="FB169" s="104"/>
      <c r="FC169" s="104"/>
      <c r="FE169" s="100"/>
      <c r="FF169" s="100"/>
      <c r="FG169" s="100"/>
      <c r="FH169" s="100"/>
      <c r="FW169" s="104"/>
      <c r="FX169" s="104"/>
      <c r="FZ169" s="100"/>
      <c r="GA169" s="100"/>
      <c r="GB169" s="100"/>
      <c r="GC169" s="100"/>
      <c r="GR169" s="104"/>
      <c r="GS169" s="104"/>
      <c r="GU169" s="100"/>
      <c r="GV169" s="100"/>
      <c r="GW169" s="100"/>
      <c r="GX169" s="100"/>
      <c r="HM169" s="104"/>
      <c r="HN169" s="104"/>
    </row>
    <row r="170" spans="2:222" s="101" customFormat="1" x14ac:dyDescent="0.25">
      <c r="B170" s="191"/>
      <c r="C170" s="191"/>
      <c r="D170" s="143"/>
      <c r="E170" s="153"/>
      <c r="F170" s="143"/>
      <c r="G170" s="103"/>
      <c r="H170" s="100"/>
      <c r="I170" s="100"/>
      <c r="J170" s="74"/>
      <c r="K170" s="178"/>
      <c r="L170" s="102"/>
      <c r="M170" s="100"/>
      <c r="N170" s="100"/>
      <c r="O170" s="100"/>
      <c r="T170" s="104"/>
      <c r="U170" s="104"/>
      <c r="W170" s="100"/>
      <c r="X170" s="100"/>
      <c r="Y170" s="100"/>
      <c r="Z170" s="100"/>
      <c r="AG170" s="104"/>
      <c r="AI170" s="100"/>
      <c r="AJ170" s="100"/>
      <c r="AK170" s="100"/>
      <c r="AL170" s="100"/>
      <c r="BA170" s="104"/>
      <c r="BB170" s="104"/>
      <c r="BD170" s="100"/>
      <c r="BE170" s="100"/>
      <c r="BF170" s="100"/>
      <c r="BG170" s="100"/>
      <c r="BV170" s="104"/>
      <c r="BW170" s="104"/>
      <c r="BY170" s="100"/>
      <c r="BZ170" s="100"/>
      <c r="CA170" s="100"/>
      <c r="CB170" s="100"/>
      <c r="CQ170" s="104"/>
      <c r="CR170" s="104"/>
      <c r="CT170" s="100"/>
      <c r="CU170" s="100"/>
      <c r="CV170" s="100"/>
      <c r="CW170" s="100"/>
      <c r="DL170" s="104"/>
      <c r="DM170" s="104"/>
      <c r="DO170" s="100"/>
      <c r="DP170" s="100"/>
      <c r="DQ170" s="100"/>
      <c r="DR170" s="100"/>
      <c r="EG170" s="104"/>
      <c r="EH170" s="104"/>
      <c r="EJ170" s="100"/>
      <c r="EK170" s="100"/>
      <c r="EL170" s="100"/>
      <c r="EM170" s="100"/>
      <c r="FB170" s="104"/>
      <c r="FC170" s="104"/>
      <c r="FE170" s="100"/>
      <c r="FF170" s="100"/>
      <c r="FG170" s="100"/>
      <c r="FH170" s="100"/>
      <c r="FW170" s="104"/>
      <c r="FX170" s="104"/>
      <c r="FZ170" s="100"/>
      <c r="GA170" s="100"/>
      <c r="GB170" s="100"/>
      <c r="GC170" s="100"/>
      <c r="GR170" s="104"/>
      <c r="GS170" s="104"/>
      <c r="GU170" s="100"/>
      <c r="GV170" s="100"/>
      <c r="GW170" s="100"/>
      <c r="GX170" s="100"/>
      <c r="HM170" s="104"/>
      <c r="HN170" s="104"/>
    </row>
    <row r="171" spans="2:222" s="101" customFormat="1" x14ac:dyDescent="0.25">
      <c r="B171" s="191"/>
      <c r="C171" s="191"/>
      <c r="D171" s="100"/>
      <c r="E171" s="153"/>
      <c r="F171" s="100"/>
      <c r="G171" s="103"/>
      <c r="H171" s="100"/>
      <c r="I171" s="100"/>
      <c r="K171" s="178"/>
      <c r="L171" s="147"/>
      <c r="M171" s="100"/>
      <c r="N171" s="100"/>
      <c r="O171" s="100"/>
      <c r="T171" s="104"/>
      <c r="U171" s="104"/>
      <c r="W171" s="100"/>
      <c r="X171" s="100"/>
      <c r="Y171" s="100"/>
      <c r="Z171" s="100"/>
      <c r="AG171" s="104"/>
      <c r="AI171" s="100"/>
      <c r="AJ171" s="100"/>
      <c r="AK171" s="100"/>
      <c r="AL171" s="100"/>
      <c r="BA171" s="104"/>
      <c r="BB171" s="104"/>
      <c r="BD171" s="100"/>
      <c r="BE171" s="100"/>
      <c r="BF171" s="100"/>
      <c r="BG171" s="100"/>
      <c r="BV171" s="104"/>
      <c r="BW171" s="104"/>
      <c r="BY171" s="100"/>
      <c r="BZ171" s="100"/>
      <c r="CA171" s="100"/>
      <c r="CB171" s="100"/>
      <c r="CQ171" s="104"/>
      <c r="CR171" s="104"/>
      <c r="CT171" s="100"/>
      <c r="CU171" s="100"/>
      <c r="CV171" s="100"/>
      <c r="CW171" s="100"/>
      <c r="DL171" s="104"/>
      <c r="DM171" s="104"/>
      <c r="DO171" s="100"/>
      <c r="DP171" s="100"/>
      <c r="DQ171" s="100"/>
      <c r="DR171" s="100"/>
      <c r="EG171" s="104"/>
      <c r="EH171" s="104"/>
      <c r="EJ171" s="100"/>
      <c r="EK171" s="100"/>
      <c r="EL171" s="100"/>
      <c r="EM171" s="100"/>
      <c r="FB171" s="104"/>
      <c r="FC171" s="104"/>
      <c r="FE171" s="100"/>
      <c r="FF171" s="100"/>
      <c r="FG171" s="100"/>
      <c r="FH171" s="100"/>
      <c r="FW171" s="104"/>
      <c r="FX171" s="104"/>
      <c r="FZ171" s="100"/>
      <c r="GA171" s="100"/>
      <c r="GB171" s="100"/>
      <c r="GC171" s="100"/>
      <c r="GR171" s="104"/>
      <c r="GS171" s="104"/>
      <c r="GU171" s="100"/>
      <c r="GV171" s="100"/>
      <c r="GW171" s="100"/>
      <c r="GX171" s="100"/>
      <c r="HM171" s="104"/>
      <c r="HN171" s="104"/>
    </row>
    <row r="172" spans="2:222" s="101" customFormat="1" x14ac:dyDescent="0.25">
      <c r="B172" s="191"/>
      <c r="C172" s="191"/>
      <c r="D172" s="100"/>
      <c r="E172" s="153"/>
      <c r="F172" s="100"/>
      <c r="G172" s="103"/>
      <c r="H172" s="100"/>
      <c r="I172" s="100"/>
      <c r="J172" s="74"/>
      <c r="K172" s="178"/>
      <c r="L172" s="102"/>
      <c r="M172" s="99"/>
      <c r="N172" s="99"/>
      <c r="O172" s="100"/>
      <c r="T172" s="104"/>
      <c r="U172" s="104"/>
      <c r="W172" s="100"/>
      <c r="X172" s="100"/>
      <c r="Y172" s="100"/>
      <c r="Z172" s="100"/>
      <c r="AG172" s="104"/>
      <c r="AI172" s="100"/>
      <c r="AJ172" s="100"/>
      <c r="AK172" s="100"/>
      <c r="AL172" s="100"/>
      <c r="BA172" s="104"/>
      <c r="BB172" s="104"/>
      <c r="BD172" s="100"/>
      <c r="BE172" s="100"/>
      <c r="BF172" s="100"/>
      <c r="BG172" s="100"/>
      <c r="BV172" s="104"/>
      <c r="BW172" s="104"/>
      <c r="BY172" s="100"/>
      <c r="BZ172" s="100"/>
      <c r="CA172" s="100"/>
      <c r="CB172" s="100"/>
      <c r="CQ172" s="104"/>
      <c r="CR172" s="104"/>
      <c r="CT172" s="100"/>
      <c r="CU172" s="100"/>
      <c r="CV172" s="100"/>
      <c r="CW172" s="100"/>
      <c r="DL172" s="104"/>
      <c r="DM172" s="104"/>
      <c r="DO172" s="100"/>
      <c r="DP172" s="100"/>
      <c r="DQ172" s="100"/>
      <c r="DR172" s="100"/>
      <c r="EG172" s="104"/>
      <c r="EH172" s="104"/>
      <c r="EJ172" s="100"/>
      <c r="EK172" s="100"/>
      <c r="EL172" s="100"/>
      <c r="EM172" s="100"/>
      <c r="FB172" s="104"/>
      <c r="FC172" s="104"/>
      <c r="FE172" s="100"/>
      <c r="FF172" s="100"/>
      <c r="FG172" s="100"/>
      <c r="FH172" s="100"/>
      <c r="FW172" s="104"/>
      <c r="FX172" s="104"/>
      <c r="FZ172" s="100"/>
      <c r="GA172" s="100"/>
      <c r="GB172" s="100"/>
      <c r="GC172" s="100"/>
      <c r="GR172" s="104"/>
      <c r="GS172" s="104"/>
      <c r="GU172" s="100"/>
      <c r="GV172" s="100"/>
      <c r="GW172" s="100"/>
      <c r="GX172" s="100"/>
      <c r="HM172" s="104"/>
      <c r="HN172" s="104"/>
    </row>
    <row r="173" spans="2:222" s="101" customFormat="1" x14ac:dyDescent="0.25">
      <c r="B173" s="191"/>
      <c r="C173" s="191"/>
      <c r="D173" s="100"/>
      <c r="E173" s="153"/>
      <c r="F173" s="100"/>
      <c r="G173" s="103"/>
      <c r="H173" s="100"/>
      <c r="I173" s="100"/>
      <c r="J173" s="74"/>
      <c r="K173" s="178"/>
      <c r="L173" s="102"/>
      <c r="M173" s="99"/>
      <c r="N173" s="99"/>
      <c r="O173" s="100"/>
      <c r="T173" s="104"/>
      <c r="U173" s="104"/>
      <c r="W173" s="100"/>
      <c r="X173" s="100"/>
      <c r="Y173" s="100"/>
      <c r="Z173" s="100"/>
      <c r="AG173" s="104"/>
      <c r="AI173" s="100"/>
      <c r="AJ173" s="100"/>
      <c r="AK173" s="100"/>
      <c r="AL173" s="100"/>
      <c r="BA173" s="104"/>
      <c r="BB173" s="104"/>
      <c r="BD173" s="100"/>
      <c r="BE173" s="100"/>
      <c r="BF173" s="100"/>
      <c r="BG173" s="100"/>
      <c r="BV173" s="104"/>
      <c r="BW173" s="104"/>
      <c r="BY173" s="100"/>
      <c r="BZ173" s="100"/>
      <c r="CA173" s="100"/>
      <c r="CB173" s="100"/>
      <c r="CQ173" s="104"/>
      <c r="CR173" s="104"/>
      <c r="CT173" s="100"/>
      <c r="CU173" s="100"/>
      <c r="CV173" s="100"/>
      <c r="CW173" s="100"/>
      <c r="DL173" s="104"/>
      <c r="DM173" s="104"/>
      <c r="DO173" s="100"/>
      <c r="DP173" s="100"/>
      <c r="DQ173" s="100"/>
      <c r="DR173" s="100"/>
      <c r="EG173" s="104"/>
      <c r="EH173" s="104"/>
      <c r="EJ173" s="100"/>
      <c r="EK173" s="100"/>
      <c r="EL173" s="100"/>
      <c r="EM173" s="100"/>
      <c r="FB173" s="104"/>
      <c r="FC173" s="104"/>
      <c r="FE173" s="100"/>
      <c r="FF173" s="100"/>
      <c r="FG173" s="100"/>
      <c r="FH173" s="100"/>
      <c r="FW173" s="104"/>
      <c r="FX173" s="104"/>
      <c r="FZ173" s="100"/>
      <c r="GA173" s="100"/>
      <c r="GB173" s="100"/>
      <c r="GC173" s="100"/>
      <c r="GR173" s="104"/>
      <c r="GS173" s="104"/>
      <c r="GU173" s="100"/>
      <c r="GV173" s="100"/>
      <c r="GW173" s="100"/>
      <c r="GX173" s="100"/>
      <c r="HM173" s="104"/>
      <c r="HN173" s="104"/>
    </row>
    <row r="174" spans="2:222" s="101" customFormat="1" x14ac:dyDescent="0.25">
      <c r="B174" s="191"/>
      <c r="C174" s="191"/>
      <c r="D174" s="100"/>
      <c r="E174" s="153"/>
      <c r="F174" s="100"/>
      <c r="G174" s="103"/>
      <c r="H174" s="100"/>
      <c r="I174" s="100"/>
      <c r="J174" s="74"/>
      <c r="K174" s="178"/>
      <c r="L174" s="102"/>
      <c r="M174" s="99"/>
      <c r="N174" s="99"/>
      <c r="O174" s="100"/>
      <c r="T174" s="104"/>
      <c r="U174" s="104"/>
      <c r="W174" s="100"/>
      <c r="X174" s="100"/>
      <c r="Y174" s="100"/>
      <c r="Z174" s="100"/>
      <c r="AG174" s="104"/>
      <c r="AI174" s="100"/>
      <c r="AJ174" s="100"/>
      <c r="AK174" s="100"/>
      <c r="AL174" s="100"/>
      <c r="BA174" s="104"/>
      <c r="BB174" s="104"/>
      <c r="BD174" s="100"/>
      <c r="BE174" s="100"/>
      <c r="BF174" s="100"/>
      <c r="BG174" s="100"/>
      <c r="BV174" s="104"/>
      <c r="BW174" s="104"/>
      <c r="BY174" s="100"/>
      <c r="BZ174" s="100"/>
      <c r="CA174" s="100"/>
      <c r="CB174" s="100"/>
      <c r="CQ174" s="104"/>
      <c r="CR174" s="104"/>
      <c r="CT174" s="100"/>
      <c r="CU174" s="100"/>
      <c r="CV174" s="100"/>
      <c r="CW174" s="100"/>
      <c r="DL174" s="104"/>
      <c r="DM174" s="104"/>
      <c r="DO174" s="100"/>
      <c r="DP174" s="100"/>
      <c r="DQ174" s="100"/>
      <c r="DR174" s="100"/>
      <c r="EG174" s="104"/>
      <c r="EH174" s="104"/>
      <c r="EJ174" s="100"/>
      <c r="EK174" s="100"/>
      <c r="EL174" s="100"/>
      <c r="EM174" s="100"/>
      <c r="FB174" s="104"/>
      <c r="FC174" s="104"/>
      <c r="FE174" s="100"/>
      <c r="FF174" s="100"/>
      <c r="FG174" s="100"/>
      <c r="FH174" s="100"/>
      <c r="FW174" s="104"/>
      <c r="FX174" s="104"/>
      <c r="FZ174" s="100"/>
      <c r="GA174" s="100"/>
      <c r="GB174" s="100"/>
      <c r="GC174" s="100"/>
      <c r="GR174" s="104"/>
      <c r="GS174" s="104"/>
      <c r="GU174" s="100"/>
      <c r="GV174" s="100"/>
      <c r="GW174" s="100"/>
      <c r="GX174" s="100"/>
      <c r="HM174" s="104"/>
      <c r="HN174" s="104"/>
    </row>
    <row r="175" spans="2:222" s="101" customFormat="1" x14ac:dyDescent="0.25">
      <c r="B175" s="191"/>
      <c r="C175" s="191"/>
      <c r="D175" s="100"/>
      <c r="E175" s="153"/>
      <c r="F175" s="100"/>
      <c r="G175" s="103"/>
      <c r="H175" s="100"/>
      <c r="I175" s="100"/>
      <c r="K175" s="178"/>
      <c r="L175" s="147"/>
      <c r="M175" s="100"/>
      <c r="N175" s="100"/>
      <c r="O175" s="100"/>
      <c r="T175" s="104"/>
      <c r="U175" s="104"/>
      <c r="W175" s="100"/>
      <c r="X175" s="100"/>
      <c r="Y175" s="100"/>
      <c r="Z175" s="100"/>
      <c r="AG175" s="104"/>
      <c r="AI175" s="100"/>
      <c r="AJ175" s="100"/>
      <c r="AK175" s="100"/>
      <c r="AL175" s="100"/>
      <c r="BA175" s="104"/>
      <c r="BB175" s="104"/>
      <c r="BD175" s="100"/>
      <c r="BE175" s="100"/>
      <c r="BF175" s="100"/>
      <c r="BG175" s="100"/>
      <c r="BV175" s="104"/>
      <c r="BW175" s="104"/>
      <c r="BY175" s="100"/>
      <c r="BZ175" s="100"/>
      <c r="CA175" s="100"/>
      <c r="CB175" s="100"/>
      <c r="CQ175" s="104"/>
      <c r="CR175" s="104"/>
      <c r="CT175" s="100"/>
      <c r="CU175" s="100"/>
      <c r="CV175" s="100"/>
      <c r="CW175" s="100"/>
      <c r="DL175" s="104"/>
      <c r="DM175" s="104"/>
      <c r="DO175" s="100"/>
      <c r="DP175" s="100"/>
      <c r="DQ175" s="100"/>
      <c r="DR175" s="100"/>
      <c r="EG175" s="104"/>
      <c r="EH175" s="104"/>
      <c r="EJ175" s="100"/>
      <c r="EK175" s="100"/>
      <c r="EL175" s="100"/>
      <c r="EM175" s="100"/>
      <c r="FB175" s="104"/>
      <c r="FC175" s="104"/>
      <c r="FE175" s="100"/>
      <c r="FF175" s="100"/>
      <c r="FG175" s="100"/>
      <c r="FH175" s="100"/>
      <c r="FW175" s="104"/>
      <c r="FX175" s="104"/>
      <c r="FZ175" s="100"/>
      <c r="GA175" s="100"/>
      <c r="GB175" s="100"/>
      <c r="GC175" s="100"/>
      <c r="GR175" s="104"/>
      <c r="GS175" s="104"/>
      <c r="GU175" s="100"/>
      <c r="GV175" s="100"/>
      <c r="GW175" s="100"/>
      <c r="GX175" s="100"/>
      <c r="HM175" s="104"/>
      <c r="HN175" s="104"/>
    </row>
    <row r="176" spans="2:222" s="101" customFormat="1" x14ac:dyDescent="0.25">
      <c r="B176" s="191"/>
      <c r="C176" s="191"/>
      <c r="D176" s="143"/>
      <c r="E176" s="153"/>
      <c r="F176" s="143"/>
      <c r="G176" s="103"/>
      <c r="H176" s="100"/>
      <c r="I176" s="100"/>
      <c r="K176" s="178"/>
      <c r="L176" s="147"/>
      <c r="M176" s="100"/>
      <c r="N176" s="100"/>
      <c r="O176" s="100"/>
      <c r="R176" s="74"/>
    </row>
    <row r="177" spans="2:222" s="101" customFormat="1" x14ac:dyDescent="0.25">
      <c r="B177" s="191"/>
      <c r="C177" s="191"/>
      <c r="D177" s="143"/>
      <c r="E177" s="153"/>
      <c r="F177" s="143"/>
      <c r="G177" s="103"/>
      <c r="H177" s="100"/>
      <c r="I177" s="100"/>
      <c r="K177" s="178"/>
      <c r="L177" s="147"/>
      <c r="M177" s="100"/>
      <c r="N177" s="100"/>
      <c r="O177" s="100"/>
      <c r="R177" s="74"/>
    </row>
    <row r="178" spans="2:222" s="101" customFormat="1" x14ac:dyDescent="0.25">
      <c r="B178" s="191"/>
      <c r="C178" s="191"/>
      <c r="D178" s="100"/>
      <c r="E178" s="153"/>
      <c r="F178" s="100"/>
      <c r="G178" s="103"/>
      <c r="H178" s="100"/>
      <c r="I178" s="100"/>
      <c r="J178" s="74"/>
      <c r="K178" s="178"/>
      <c r="L178" s="102"/>
      <c r="M178" s="99"/>
      <c r="N178" s="99"/>
      <c r="O178" s="100"/>
      <c r="T178" s="104"/>
      <c r="U178" s="104"/>
      <c r="W178" s="100"/>
      <c r="X178" s="100"/>
      <c r="Y178" s="100"/>
      <c r="Z178" s="100"/>
      <c r="AG178" s="104"/>
      <c r="AI178" s="100"/>
      <c r="AJ178" s="100"/>
      <c r="AK178" s="100"/>
      <c r="AL178" s="100"/>
      <c r="BA178" s="104"/>
      <c r="BB178" s="104"/>
      <c r="BD178" s="100"/>
      <c r="BE178" s="100"/>
      <c r="BF178" s="100"/>
      <c r="BG178" s="100"/>
      <c r="BV178" s="104"/>
      <c r="BW178" s="104"/>
      <c r="BY178" s="100"/>
      <c r="BZ178" s="100"/>
      <c r="CA178" s="100"/>
      <c r="CB178" s="100"/>
      <c r="CQ178" s="104"/>
      <c r="CR178" s="104"/>
      <c r="CT178" s="100"/>
      <c r="CU178" s="100"/>
      <c r="CV178" s="100"/>
      <c r="CW178" s="100"/>
      <c r="DL178" s="104"/>
      <c r="DM178" s="104"/>
      <c r="DO178" s="100"/>
      <c r="DP178" s="100"/>
      <c r="DQ178" s="100"/>
      <c r="DR178" s="100"/>
      <c r="EG178" s="104"/>
      <c r="EH178" s="104"/>
      <c r="EJ178" s="100"/>
      <c r="EK178" s="100"/>
      <c r="EL178" s="100"/>
      <c r="EM178" s="100"/>
      <c r="FB178" s="104"/>
      <c r="FC178" s="104"/>
      <c r="FE178" s="100"/>
      <c r="FF178" s="100"/>
      <c r="FG178" s="100"/>
      <c r="FH178" s="100"/>
      <c r="FW178" s="104"/>
      <c r="FX178" s="104"/>
      <c r="FZ178" s="100"/>
      <c r="GA178" s="100"/>
      <c r="GB178" s="100"/>
      <c r="GC178" s="100"/>
      <c r="GR178" s="104"/>
      <c r="GS178" s="104"/>
      <c r="GU178" s="100"/>
      <c r="GV178" s="100"/>
      <c r="GW178" s="100"/>
      <c r="GX178" s="100"/>
      <c r="HM178" s="104"/>
      <c r="HN178" s="104"/>
    </row>
    <row r="179" spans="2:222" s="101" customFormat="1" x14ac:dyDescent="0.25">
      <c r="B179" s="191"/>
      <c r="C179" s="191"/>
      <c r="D179" s="100"/>
      <c r="E179" s="153"/>
      <c r="F179" s="100"/>
      <c r="G179" s="103"/>
      <c r="H179" s="100"/>
      <c r="I179" s="100"/>
      <c r="K179" s="178"/>
      <c r="L179" s="102"/>
      <c r="M179" s="99"/>
      <c r="N179" s="99"/>
      <c r="O179" s="100"/>
      <c r="T179" s="104"/>
      <c r="U179" s="104"/>
      <c r="W179" s="100"/>
      <c r="X179" s="100"/>
      <c r="Y179" s="100"/>
      <c r="Z179" s="100"/>
      <c r="AG179" s="104"/>
      <c r="AI179" s="100"/>
      <c r="AJ179" s="100"/>
      <c r="AK179" s="100"/>
      <c r="AL179" s="100"/>
      <c r="BA179" s="104"/>
      <c r="BB179" s="104"/>
      <c r="BD179" s="100"/>
      <c r="BE179" s="100"/>
      <c r="BF179" s="100"/>
      <c r="BG179" s="100"/>
      <c r="BV179" s="104"/>
      <c r="BW179" s="104"/>
      <c r="BY179" s="100"/>
      <c r="BZ179" s="100"/>
      <c r="CA179" s="100"/>
      <c r="CB179" s="100"/>
      <c r="CQ179" s="104"/>
      <c r="CR179" s="104"/>
      <c r="CT179" s="100"/>
      <c r="CU179" s="100"/>
      <c r="CV179" s="100"/>
      <c r="CW179" s="100"/>
      <c r="DL179" s="104"/>
      <c r="DM179" s="104"/>
      <c r="DO179" s="100"/>
      <c r="DP179" s="100"/>
      <c r="DQ179" s="100"/>
      <c r="DR179" s="100"/>
      <c r="EG179" s="104"/>
      <c r="EH179" s="104"/>
      <c r="EJ179" s="100"/>
      <c r="EK179" s="100"/>
      <c r="EL179" s="100"/>
      <c r="EM179" s="100"/>
      <c r="FB179" s="104"/>
      <c r="FC179" s="104"/>
      <c r="FE179" s="100"/>
      <c r="FF179" s="100"/>
      <c r="FG179" s="100"/>
      <c r="FH179" s="100"/>
      <c r="FW179" s="104"/>
      <c r="FX179" s="104"/>
      <c r="FZ179" s="100"/>
      <c r="GA179" s="100"/>
      <c r="GB179" s="100"/>
      <c r="GC179" s="100"/>
      <c r="GR179" s="104"/>
      <c r="GS179" s="104"/>
      <c r="GU179" s="100"/>
      <c r="GV179" s="100"/>
      <c r="GW179" s="100"/>
      <c r="GX179" s="100"/>
      <c r="HM179" s="104"/>
      <c r="HN179" s="104"/>
    </row>
    <row r="180" spans="2:222" s="101" customFormat="1" x14ac:dyDescent="0.25">
      <c r="B180" s="191"/>
      <c r="C180" s="191"/>
      <c r="D180" s="100"/>
      <c r="E180" s="153"/>
      <c r="F180" s="100"/>
      <c r="G180" s="103"/>
      <c r="H180" s="100"/>
      <c r="I180" s="100"/>
      <c r="K180" s="178"/>
      <c r="L180" s="147"/>
      <c r="M180" s="100"/>
      <c r="N180" s="100"/>
      <c r="O180" s="100"/>
      <c r="T180" s="104"/>
      <c r="U180" s="104"/>
      <c r="W180" s="100"/>
      <c r="X180" s="100"/>
      <c r="Y180" s="100"/>
      <c r="Z180" s="100"/>
      <c r="AG180" s="104"/>
      <c r="AI180" s="100"/>
      <c r="AJ180" s="100"/>
      <c r="AK180" s="100"/>
      <c r="AL180" s="100"/>
      <c r="BA180" s="104"/>
      <c r="BB180" s="104"/>
      <c r="BD180" s="100"/>
      <c r="BE180" s="100"/>
      <c r="BF180" s="100"/>
      <c r="BG180" s="100"/>
      <c r="BV180" s="104"/>
      <c r="BW180" s="104"/>
      <c r="BY180" s="100"/>
      <c r="BZ180" s="100"/>
      <c r="CA180" s="100"/>
      <c r="CB180" s="100"/>
      <c r="CQ180" s="104"/>
      <c r="CR180" s="104"/>
      <c r="CT180" s="100"/>
      <c r="CU180" s="100"/>
      <c r="CV180" s="100"/>
      <c r="CW180" s="100"/>
      <c r="DL180" s="104"/>
      <c r="DM180" s="104"/>
      <c r="DO180" s="100"/>
      <c r="DP180" s="100"/>
      <c r="DQ180" s="100"/>
      <c r="DR180" s="100"/>
      <c r="EG180" s="104"/>
      <c r="EH180" s="104"/>
      <c r="EJ180" s="100"/>
      <c r="EK180" s="100"/>
      <c r="EL180" s="100"/>
      <c r="EM180" s="100"/>
      <c r="FB180" s="104"/>
      <c r="FC180" s="104"/>
      <c r="FE180" s="100"/>
      <c r="FF180" s="100"/>
      <c r="FG180" s="100"/>
      <c r="FH180" s="100"/>
      <c r="FW180" s="104"/>
      <c r="FX180" s="104"/>
      <c r="FZ180" s="100"/>
      <c r="GA180" s="100"/>
      <c r="GB180" s="100"/>
      <c r="GC180" s="100"/>
      <c r="GR180" s="104"/>
      <c r="GS180" s="104"/>
      <c r="GU180" s="100"/>
      <c r="GV180" s="100"/>
      <c r="GW180" s="100"/>
      <c r="GX180" s="100"/>
      <c r="HM180" s="104"/>
      <c r="HN180" s="104"/>
    </row>
    <row r="181" spans="2:222" s="101" customFormat="1" x14ac:dyDescent="0.25">
      <c r="B181" s="191"/>
      <c r="C181" s="191"/>
      <c r="D181" s="100"/>
      <c r="E181" s="153"/>
      <c r="F181" s="100"/>
      <c r="G181" s="103"/>
      <c r="H181" s="100"/>
      <c r="I181" s="100"/>
      <c r="K181" s="178"/>
      <c r="L181" s="147"/>
      <c r="M181" s="100"/>
      <c r="N181" s="100"/>
      <c r="O181" s="100"/>
      <c r="T181" s="104"/>
      <c r="U181" s="104"/>
      <c r="W181" s="100"/>
      <c r="X181" s="100"/>
      <c r="Y181" s="100"/>
      <c r="Z181" s="100"/>
      <c r="AB181" s="105"/>
      <c r="AG181" s="104"/>
      <c r="AI181" s="100"/>
      <c r="AJ181" s="100"/>
      <c r="AK181" s="100"/>
      <c r="AL181" s="100"/>
      <c r="AN181" s="105"/>
      <c r="BA181" s="104"/>
      <c r="BB181" s="104"/>
      <c r="BD181" s="100"/>
      <c r="BE181" s="100"/>
      <c r="BF181" s="100"/>
      <c r="BG181" s="100"/>
      <c r="BI181" s="105"/>
      <c r="BV181" s="104"/>
      <c r="BW181" s="104"/>
      <c r="BY181" s="100"/>
      <c r="BZ181" s="100"/>
      <c r="CA181" s="100"/>
      <c r="CB181" s="100"/>
      <c r="CD181" s="105"/>
      <c r="CQ181" s="104"/>
      <c r="CR181" s="104"/>
      <c r="CT181" s="100"/>
      <c r="CU181" s="100"/>
      <c r="CV181" s="100"/>
      <c r="CW181" s="100"/>
      <c r="CY181" s="105"/>
      <c r="DL181" s="104"/>
      <c r="DM181" s="104"/>
      <c r="DO181" s="100"/>
      <c r="DP181" s="100"/>
      <c r="DQ181" s="100"/>
      <c r="DR181" s="100"/>
      <c r="DT181" s="105"/>
      <c r="EG181" s="104"/>
      <c r="EH181" s="104"/>
      <c r="EJ181" s="100"/>
      <c r="EK181" s="100"/>
      <c r="EL181" s="100"/>
      <c r="EM181" s="100"/>
      <c r="EO181" s="105"/>
      <c r="FB181" s="104"/>
      <c r="FC181" s="104"/>
      <c r="FE181" s="100"/>
      <c r="FF181" s="100"/>
      <c r="FG181" s="100"/>
      <c r="FH181" s="100"/>
      <c r="FJ181" s="105"/>
      <c r="FW181" s="104"/>
      <c r="FX181" s="104"/>
      <c r="FZ181" s="100"/>
      <c r="GA181" s="100"/>
      <c r="GB181" s="100"/>
      <c r="GC181" s="100"/>
      <c r="GE181" s="105"/>
      <c r="GR181" s="104"/>
      <c r="GS181" s="104"/>
      <c r="GU181" s="100"/>
      <c r="GV181" s="100"/>
      <c r="GW181" s="100"/>
      <c r="GX181" s="100"/>
      <c r="GZ181" s="105"/>
      <c r="HM181" s="104"/>
      <c r="HN181" s="104"/>
    </row>
    <row r="182" spans="2:222" s="101" customFormat="1" x14ac:dyDescent="0.25">
      <c r="B182" s="191"/>
      <c r="C182" s="191"/>
      <c r="D182" s="100"/>
      <c r="E182" s="153"/>
      <c r="F182" s="100"/>
      <c r="G182" s="103"/>
      <c r="H182" s="100"/>
      <c r="I182" s="100"/>
      <c r="K182" s="178"/>
      <c r="L182" s="147"/>
      <c r="M182" s="100"/>
      <c r="N182" s="100"/>
      <c r="O182" s="100"/>
      <c r="T182" s="104"/>
      <c r="U182" s="104"/>
      <c r="W182" s="100"/>
      <c r="X182" s="100"/>
      <c r="Y182" s="100"/>
      <c r="Z182" s="100"/>
      <c r="AB182" s="105"/>
      <c r="AG182" s="104"/>
      <c r="AI182" s="100"/>
      <c r="AJ182" s="100"/>
      <c r="AK182" s="100"/>
      <c r="AL182" s="100"/>
      <c r="AN182" s="105"/>
      <c r="BA182" s="104"/>
      <c r="BB182" s="104"/>
      <c r="BD182" s="100"/>
      <c r="BE182" s="100"/>
      <c r="BF182" s="100"/>
      <c r="BG182" s="100"/>
      <c r="BI182" s="105"/>
      <c r="BV182" s="104"/>
      <c r="BW182" s="104"/>
      <c r="BY182" s="100"/>
      <c r="BZ182" s="100"/>
      <c r="CA182" s="100"/>
      <c r="CB182" s="100"/>
      <c r="CD182" s="105"/>
      <c r="CQ182" s="104"/>
      <c r="CR182" s="104"/>
      <c r="CT182" s="100"/>
      <c r="CU182" s="100"/>
      <c r="CV182" s="100"/>
      <c r="CW182" s="100"/>
      <c r="CY182" s="105"/>
      <c r="DL182" s="104"/>
      <c r="DM182" s="104"/>
      <c r="DO182" s="100"/>
      <c r="DP182" s="100"/>
      <c r="DQ182" s="100"/>
      <c r="DR182" s="100"/>
      <c r="DT182" s="105"/>
      <c r="EG182" s="104"/>
      <c r="EH182" s="104"/>
      <c r="EJ182" s="100"/>
      <c r="EK182" s="100"/>
      <c r="EL182" s="100"/>
      <c r="EM182" s="100"/>
      <c r="EO182" s="105"/>
      <c r="FB182" s="104"/>
      <c r="FC182" s="104"/>
      <c r="FE182" s="100"/>
      <c r="FF182" s="100"/>
      <c r="FG182" s="100"/>
      <c r="FH182" s="100"/>
      <c r="FJ182" s="105"/>
      <c r="FW182" s="104"/>
      <c r="FX182" s="104"/>
      <c r="FZ182" s="100"/>
      <c r="GA182" s="100"/>
      <c r="GB182" s="100"/>
      <c r="GC182" s="100"/>
      <c r="GE182" s="105"/>
      <c r="GR182" s="104"/>
      <c r="GS182" s="104"/>
      <c r="GU182" s="100"/>
      <c r="GV182" s="100"/>
      <c r="GW182" s="100"/>
      <c r="GX182" s="100"/>
      <c r="GZ182" s="105"/>
      <c r="HM182" s="104"/>
      <c r="HN182" s="104"/>
    </row>
    <row r="183" spans="2:222" s="101" customFormat="1" x14ac:dyDescent="0.25">
      <c r="B183" s="191"/>
      <c r="C183" s="191"/>
      <c r="D183" s="100"/>
      <c r="E183" s="153"/>
      <c r="F183" s="100"/>
      <c r="G183" s="103"/>
      <c r="H183" s="100"/>
      <c r="I183" s="99"/>
      <c r="K183" s="178"/>
      <c r="L183" s="147"/>
      <c r="M183" s="100"/>
      <c r="N183" s="100"/>
      <c r="O183" s="100"/>
      <c r="T183" s="104"/>
      <c r="U183" s="104"/>
      <c r="W183" s="100"/>
      <c r="X183" s="100"/>
      <c r="Y183" s="100"/>
      <c r="Z183" s="100"/>
      <c r="AB183" s="105"/>
      <c r="AG183" s="104"/>
      <c r="AI183" s="100"/>
      <c r="AJ183" s="100"/>
      <c r="AK183" s="100"/>
      <c r="AL183" s="100"/>
      <c r="AN183" s="105"/>
      <c r="BA183" s="104"/>
      <c r="BB183" s="104"/>
      <c r="BD183" s="100"/>
      <c r="BE183" s="100"/>
      <c r="BF183" s="100"/>
      <c r="BG183" s="100"/>
      <c r="BI183" s="105"/>
      <c r="BV183" s="104"/>
      <c r="BW183" s="104"/>
      <c r="BY183" s="100"/>
      <c r="BZ183" s="100"/>
      <c r="CA183" s="100"/>
      <c r="CB183" s="100"/>
      <c r="CD183" s="105"/>
      <c r="CQ183" s="104"/>
      <c r="CR183" s="104"/>
      <c r="CT183" s="100"/>
      <c r="CU183" s="100"/>
      <c r="CV183" s="100"/>
      <c r="CW183" s="100"/>
      <c r="CY183" s="105"/>
      <c r="DL183" s="104"/>
      <c r="DM183" s="104"/>
      <c r="DO183" s="100"/>
      <c r="DP183" s="100"/>
      <c r="DQ183" s="100"/>
      <c r="DR183" s="100"/>
      <c r="DT183" s="105"/>
      <c r="EG183" s="104"/>
      <c r="EH183" s="104"/>
      <c r="EJ183" s="100"/>
      <c r="EK183" s="100"/>
      <c r="EL183" s="100"/>
      <c r="EM183" s="100"/>
      <c r="EO183" s="105"/>
      <c r="FB183" s="104"/>
      <c r="FC183" s="104"/>
      <c r="FE183" s="100"/>
      <c r="FF183" s="100"/>
      <c r="FG183" s="100"/>
      <c r="FH183" s="100"/>
      <c r="FJ183" s="105"/>
      <c r="FW183" s="104"/>
      <c r="FX183" s="104"/>
      <c r="FZ183" s="100"/>
      <c r="GA183" s="100"/>
      <c r="GB183" s="100"/>
      <c r="GC183" s="100"/>
      <c r="GE183" s="105"/>
      <c r="GR183" s="104"/>
      <c r="GS183" s="104"/>
      <c r="GU183" s="100"/>
      <c r="GV183" s="100"/>
      <c r="GW183" s="100"/>
      <c r="GX183" s="100"/>
      <c r="GZ183" s="105"/>
      <c r="HM183" s="104"/>
      <c r="HN183" s="104"/>
    </row>
    <row r="184" spans="2:222" s="101" customFormat="1" x14ac:dyDescent="0.25">
      <c r="B184" s="191"/>
      <c r="C184" s="191"/>
      <c r="D184" s="100"/>
      <c r="E184" s="153"/>
      <c r="F184" s="100"/>
      <c r="G184" s="103"/>
      <c r="H184" s="100"/>
      <c r="I184" s="100"/>
      <c r="K184" s="178"/>
      <c r="L184" s="147"/>
      <c r="M184" s="100"/>
      <c r="N184" s="100"/>
      <c r="O184" s="100"/>
      <c r="T184" s="104"/>
      <c r="U184" s="104"/>
      <c r="W184" s="100"/>
      <c r="X184" s="100"/>
      <c r="Y184" s="100"/>
      <c r="Z184" s="100"/>
      <c r="AB184" s="105"/>
      <c r="AG184" s="104"/>
      <c r="AI184" s="100"/>
      <c r="AJ184" s="100"/>
      <c r="AK184" s="100"/>
      <c r="AL184" s="100"/>
      <c r="AN184" s="105"/>
      <c r="BA184" s="104"/>
      <c r="BB184" s="104"/>
      <c r="BD184" s="100"/>
      <c r="BE184" s="100"/>
      <c r="BF184" s="100"/>
      <c r="BG184" s="100"/>
      <c r="BI184" s="105"/>
      <c r="BV184" s="104"/>
      <c r="BW184" s="104"/>
      <c r="BY184" s="100"/>
      <c r="BZ184" s="100"/>
      <c r="CA184" s="100"/>
      <c r="CB184" s="100"/>
      <c r="CD184" s="105"/>
      <c r="CQ184" s="104"/>
      <c r="CR184" s="104"/>
      <c r="CT184" s="100"/>
      <c r="CU184" s="100"/>
      <c r="CV184" s="100"/>
      <c r="CW184" s="100"/>
      <c r="CY184" s="105"/>
      <c r="DL184" s="104"/>
      <c r="DM184" s="104"/>
      <c r="DO184" s="100"/>
      <c r="DP184" s="100"/>
      <c r="DQ184" s="100"/>
      <c r="DR184" s="100"/>
      <c r="DT184" s="105"/>
      <c r="EG184" s="104"/>
      <c r="EH184" s="104"/>
      <c r="EJ184" s="100"/>
      <c r="EK184" s="100"/>
      <c r="EL184" s="100"/>
      <c r="EM184" s="100"/>
      <c r="EO184" s="105"/>
      <c r="FB184" s="104"/>
      <c r="FC184" s="104"/>
      <c r="FE184" s="100"/>
      <c r="FF184" s="100"/>
      <c r="FG184" s="100"/>
      <c r="FH184" s="100"/>
      <c r="FJ184" s="105"/>
      <c r="FW184" s="104"/>
      <c r="FX184" s="104"/>
      <c r="FZ184" s="100"/>
      <c r="GA184" s="100"/>
      <c r="GB184" s="100"/>
      <c r="GC184" s="100"/>
      <c r="GE184" s="105"/>
      <c r="GR184" s="104"/>
      <c r="GS184" s="104"/>
      <c r="GU184" s="100"/>
      <c r="GV184" s="100"/>
      <c r="GW184" s="100"/>
      <c r="GX184" s="100"/>
      <c r="GZ184" s="105"/>
      <c r="HM184" s="104"/>
      <c r="HN184" s="104"/>
    </row>
    <row r="185" spans="2:222" s="101" customFormat="1" x14ac:dyDescent="0.25">
      <c r="B185" s="191"/>
      <c r="C185" s="191"/>
      <c r="D185" s="100"/>
      <c r="E185" s="153"/>
      <c r="F185" s="100"/>
      <c r="G185" s="103"/>
      <c r="H185" s="100"/>
      <c r="I185" s="99"/>
      <c r="K185" s="178"/>
      <c r="L185" s="147"/>
      <c r="M185" s="100"/>
      <c r="N185" s="100"/>
      <c r="O185" s="100"/>
      <c r="T185" s="104"/>
      <c r="U185" s="104"/>
      <c r="W185" s="100"/>
      <c r="X185" s="100"/>
      <c r="Y185" s="100"/>
      <c r="Z185" s="100"/>
      <c r="AB185" s="105"/>
      <c r="AG185" s="104"/>
      <c r="AI185" s="100"/>
      <c r="AJ185" s="100"/>
      <c r="AK185" s="100"/>
      <c r="AL185" s="100"/>
      <c r="AN185" s="105"/>
      <c r="BA185" s="104"/>
      <c r="BB185" s="104"/>
      <c r="BD185" s="100"/>
      <c r="BE185" s="100"/>
      <c r="BF185" s="100"/>
      <c r="BG185" s="100"/>
      <c r="BI185" s="105"/>
      <c r="BV185" s="104"/>
      <c r="BW185" s="104"/>
      <c r="BY185" s="100"/>
      <c r="BZ185" s="100"/>
      <c r="CA185" s="100"/>
      <c r="CB185" s="100"/>
      <c r="CD185" s="105"/>
      <c r="CQ185" s="104"/>
      <c r="CR185" s="104"/>
      <c r="CT185" s="100"/>
      <c r="CU185" s="100"/>
      <c r="CV185" s="100"/>
      <c r="CW185" s="100"/>
      <c r="CY185" s="105"/>
      <c r="DL185" s="104"/>
      <c r="DM185" s="104"/>
      <c r="DO185" s="100"/>
      <c r="DP185" s="100"/>
      <c r="DQ185" s="100"/>
      <c r="DR185" s="100"/>
      <c r="DT185" s="105"/>
      <c r="EG185" s="104"/>
      <c r="EH185" s="104"/>
      <c r="EJ185" s="100"/>
      <c r="EK185" s="100"/>
      <c r="EL185" s="100"/>
      <c r="EM185" s="100"/>
      <c r="EO185" s="105"/>
      <c r="FB185" s="104"/>
      <c r="FC185" s="104"/>
      <c r="FE185" s="100"/>
      <c r="FF185" s="100"/>
      <c r="FG185" s="100"/>
      <c r="FH185" s="100"/>
      <c r="FJ185" s="105"/>
      <c r="FW185" s="104"/>
      <c r="FX185" s="104"/>
      <c r="FZ185" s="100"/>
      <c r="GA185" s="100"/>
      <c r="GB185" s="100"/>
      <c r="GC185" s="100"/>
      <c r="GE185" s="105"/>
      <c r="GR185" s="104"/>
      <c r="GS185" s="104"/>
      <c r="GU185" s="100"/>
      <c r="GV185" s="100"/>
      <c r="GW185" s="100"/>
      <c r="GX185" s="100"/>
      <c r="GZ185" s="105"/>
      <c r="HM185" s="104"/>
      <c r="HN185" s="104"/>
    </row>
    <row r="186" spans="2:222" s="101" customFormat="1" x14ac:dyDescent="0.25">
      <c r="B186" s="191"/>
      <c r="C186" s="191"/>
      <c r="D186" s="100"/>
      <c r="E186" s="153"/>
      <c r="F186" s="100"/>
      <c r="G186" s="103"/>
      <c r="H186" s="100"/>
      <c r="I186" s="100"/>
      <c r="K186" s="178"/>
      <c r="L186" s="100"/>
      <c r="M186" s="100"/>
      <c r="N186" s="100"/>
      <c r="O186" s="100"/>
      <c r="T186" s="104"/>
      <c r="U186" s="104"/>
      <c r="W186" s="100"/>
      <c r="X186" s="100"/>
      <c r="Y186" s="100"/>
      <c r="Z186" s="100"/>
      <c r="AB186" s="105"/>
      <c r="AG186" s="104"/>
      <c r="AI186" s="100"/>
      <c r="AJ186" s="100"/>
      <c r="AK186" s="100"/>
      <c r="AL186" s="100"/>
      <c r="AN186" s="105"/>
      <c r="BA186" s="104"/>
      <c r="BB186" s="104"/>
      <c r="BD186" s="100"/>
      <c r="BE186" s="100"/>
      <c r="BF186" s="100"/>
      <c r="BG186" s="100"/>
      <c r="BI186" s="105"/>
      <c r="BV186" s="104"/>
      <c r="BW186" s="104"/>
      <c r="BY186" s="100"/>
      <c r="BZ186" s="100"/>
      <c r="CA186" s="100"/>
      <c r="CB186" s="100"/>
      <c r="CD186" s="105"/>
      <c r="CQ186" s="104"/>
      <c r="CR186" s="104"/>
      <c r="CT186" s="100"/>
      <c r="CU186" s="100"/>
      <c r="CV186" s="100"/>
      <c r="CW186" s="100"/>
      <c r="CY186" s="105"/>
      <c r="DL186" s="104"/>
      <c r="DM186" s="104"/>
      <c r="DO186" s="100"/>
      <c r="DP186" s="100"/>
      <c r="DQ186" s="100"/>
      <c r="DR186" s="100"/>
      <c r="DT186" s="105"/>
      <c r="EG186" s="104"/>
      <c r="EH186" s="104"/>
      <c r="EJ186" s="100"/>
      <c r="EK186" s="100"/>
      <c r="EL186" s="100"/>
      <c r="EM186" s="100"/>
      <c r="EO186" s="105"/>
      <c r="FB186" s="104"/>
      <c r="FC186" s="104"/>
      <c r="FE186" s="100"/>
      <c r="FF186" s="100"/>
      <c r="FG186" s="100"/>
      <c r="FH186" s="100"/>
      <c r="FJ186" s="105"/>
      <c r="FW186" s="104"/>
      <c r="FX186" s="104"/>
      <c r="FZ186" s="100"/>
      <c r="GA186" s="100"/>
      <c r="GB186" s="100"/>
      <c r="GC186" s="100"/>
      <c r="GE186" s="105"/>
      <c r="GR186" s="104"/>
      <c r="GS186" s="104"/>
      <c r="GU186" s="100"/>
      <c r="GV186" s="100"/>
      <c r="GW186" s="100"/>
      <c r="GX186" s="100"/>
      <c r="GZ186" s="105"/>
      <c r="HM186" s="104"/>
      <c r="HN186" s="104"/>
    </row>
    <row r="187" spans="2:222" s="101" customFormat="1" x14ac:dyDescent="0.25">
      <c r="B187" s="191"/>
      <c r="C187" s="191"/>
      <c r="D187" s="100"/>
      <c r="E187" s="153"/>
      <c r="F187" s="100"/>
      <c r="G187" s="103"/>
      <c r="H187" s="100"/>
      <c r="I187" s="100"/>
      <c r="K187" s="178"/>
      <c r="L187" s="147"/>
      <c r="M187" s="100"/>
      <c r="N187" s="100"/>
      <c r="O187" s="100"/>
    </row>
    <row r="188" spans="2:222" s="101" customFormat="1" x14ac:dyDescent="0.25">
      <c r="B188" s="191"/>
      <c r="C188" s="191"/>
      <c r="D188" s="100"/>
      <c r="E188" s="153"/>
      <c r="F188" s="100"/>
      <c r="G188" s="103"/>
      <c r="H188" s="100"/>
      <c r="I188" s="100"/>
      <c r="K188" s="178"/>
      <c r="L188" s="147"/>
      <c r="M188" s="100"/>
      <c r="N188" s="100"/>
      <c r="O188" s="100"/>
      <c r="T188" s="104"/>
      <c r="U188" s="104"/>
      <c r="W188" s="100"/>
      <c r="X188" s="100"/>
      <c r="Y188" s="100"/>
      <c r="Z188" s="100"/>
      <c r="AG188" s="104"/>
      <c r="AI188" s="100"/>
      <c r="AJ188" s="100"/>
      <c r="AK188" s="100"/>
      <c r="AL188" s="100"/>
      <c r="BA188" s="104"/>
      <c r="BB188" s="104"/>
      <c r="BD188" s="100"/>
      <c r="BE188" s="100"/>
      <c r="BF188" s="100"/>
      <c r="BG188" s="100"/>
      <c r="BV188" s="104"/>
      <c r="BW188" s="104"/>
      <c r="BY188" s="100"/>
      <c r="BZ188" s="100"/>
      <c r="CA188" s="100"/>
      <c r="CB188" s="100"/>
      <c r="CQ188" s="104"/>
      <c r="CR188" s="104"/>
      <c r="CT188" s="100"/>
      <c r="CU188" s="100"/>
      <c r="CV188" s="100"/>
      <c r="CW188" s="100"/>
      <c r="DL188" s="104"/>
      <c r="DM188" s="104"/>
      <c r="DO188" s="100"/>
      <c r="DP188" s="100"/>
      <c r="DQ188" s="100"/>
      <c r="DR188" s="100"/>
      <c r="EG188" s="104"/>
      <c r="EH188" s="104"/>
      <c r="EJ188" s="100"/>
      <c r="EK188" s="100"/>
      <c r="EL188" s="100"/>
      <c r="EM188" s="100"/>
      <c r="FB188" s="104"/>
      <c r="FC188" s="104"/>
      <c r="FE188" s="100"/>
      <c r="FF188" s="100"/>
      <c r="FG188" s="100"/>
      <c r="FH188" s="100"/>
      <c r="FW188" s="104"/>
      <c r="FX188" s="104"/>
      <c r="FZ188" s="100"/>
      <c r="GA188" s="100"/>
      <c r="GB188" s="100"/>
      <c r="GC188" s="100"/>
      <c r="GR188" s="104"/>
      <c r="GS188" s="104"/>
      <c r="GU188" s="100"/>
      <c r="GV188" s="100"/>
      <c r="GW188" s="100"/>
      <c r="GX188" s="100"/>
      <c r="HM188" s="104"/>
      <c r="HN188" s="104"/>
    </row>
    <row r="189" spans="2:222" s="101" customFormat="1" x14ac:dyDescent="0.25">
      <c r="B189" s="191"/>
      <c r="C189" s="191"/>
      <c r="D189" s="100"/>
      <c r="E189" s="153"/>
      <c r="F189" s="100"/>
      <c r="G189" s="103"/>
      <c r="H189" s="100"/>
      <c r="I189" s="100"/>
      <c r="K189" s="178"/>
      <c r="L189" s="147"/>
      <c r="M189" s="100"/>
      <c r="N189" s="100"/>
      <c r="O189" s="100"/>
      <c r="T189" s="104"/>
      <c r="U189" s="104"/>
      <c r="W189" s="100"/>
      <c r="X189" s="100"/>
      <c r="Y189" s="100"/>
      <c r="Z189" s="100"/>
      <c r="AG189" s="104"/>
      <c r="AI189" s="100"/>
      <c r="AJ189" s="100"/>
      <c r="AK189" s="100"/>
      <c r="AL189" s="100"/>
      <c r="BA189" s="104"/>
      <c r="BB189" s="104"/>
      <c r="BD189" s="100"/>
      <c r="BE189" s="100"/>
      <c r="BF189" s="100"/>
      <c r="BG189" s="100"/>
      <c r="BV189" s="104"/>
      <c r="BW189" s="104"/>
      <c r="BY189" s="100"/>
      <c r="BZ189" s="100"/>
      <c r="CA189" s="100"/>
      <c r="CB189" s="100"/>
      <c r="CQ189" s="104"/>
      <c r="CR189" s="104"/>
      <c r="CT189" s="100"/>
      <c r="CU189" s="100"/>
      <c r="CV189" s="100"/>
      <c r="CW189" s="100"/>
      <c r="DL189" s="104"/>
      <c r="DM189" s="104"/>
      <c r="DO189" s="100"/>
      <c r="DP189" s="100"/>
      <c r="DQ189" s="100"/>
      <c r="DR189" s="100"/>
      <c r="EG189" s="104"/>
      <c r="EH189" s="104"/>
      <c r="EJ189" s="100"/>
      <c r="EK189" s="100"/>
      <c r="EL189" s="100"/>
      <c r="EM189" s="100"/>
      <c r="FB189" s="104"/>
      <c r="FC189" s="104"/>
      <c r="FE189" s="100"/>
      <c r="FF189" s="100"/>
      <c r="FG189" s="100"/>
      <c r="FH189" s="100"/>
      <c r="FW189" s="104"/>
      <c r="FX189" s="104"/>
      <c r="FZ189" s="100"/>
      <c r="GA189" s="100"/>
      <c r="GB189" s="100"/>
      <c r="GC189" s="100"/>
      <c r="GR189" s="104"/>
      <c r="GS189" s="104"/>
      <c r="GU189" s="100"/>
      <c r="GV189" s="100"/>
      <c r="GW189" s="100"/>
      <c r="GX189" s="100"/>
      <c r="HM189" s="104"/>
      <c r="HN189" s="104"/>
    </row>
    <row r="190" spans="2:222" s="101" customFormat="1" x14ac:dyDescent="0.25">
      <c r="B190" s="191"/>
      <c r="C190" s="191"/>
      <c r="D190" s="100"/>
      <c r="E190" s="153"/>
      <c r="F190" s="100"/>
      <c r="G190" s="103"/>
      <c r="H190" s="100"/>
      <c r="I190" s="100"/>
      <c r="K190" s="178"/>
      <c r="L190" s="102"/>
      <c r="M190" s="100"/>
      <c r="N190" s="99"/>
      <c r="O190" s="99"/>
      <c r="T190" s="104"/>
      <c r="U190" s="104"/>
      <c r="W190" s="100"/>
      <c r="X190" s="100"/>
      <c r="Y190" s="100"/>
      <c r="Z190" s="100"/>
      <c r="AB190" s="105"/>
      <c r="AG190" s="104"/>
      <c r="AI190" s="100"/>
      <c r="AJ190" s="100"/>
      <c r="AK190" s="100"/>
      <c r="AL190" s="100"/>
      <c r="AN190" s="105"/>
      <c r="BA190" s="104"/>
      <c r="BB190" s="104"/>
      <c r="BD190" s="100"/>
      <c r="BE190" s="100"/>
      <c r="BF190" s="100"/>
      <c r="BG190" s="100"/>
      <c r="BI190" s="105"/>
      <c r="BV190" s="104"/>
      <c r="BW190" s="104"/>
      <c r="BY190" s="100"/>
      <c r="BZ190" s="100"/>
      <c r="CA190" s="100"/>
      <c r="CB190" s="100"/>
      <c r="CD190" s="105"/>
      <c r="CQ190" s="104"/>
      <c r="CR190" s="104"/>
      <c r="CT190" s="100"/>
      <c r="CU190" s="100"/>
      <c r="CV190" s="100"/>
      <c r="CW190" s="100"/>
      <c r="CY190" s="105"/>
      <c r="DL190" s="104"/>
      <c r="DM190" s="104"/>
      <c r="DO190" s="100"/>
      <c r="DP190" s="100"/>
      <c r="DQ190" s="100"/>
      <c r="DR190" s="100"/>
      <c r="DT190" s="105"/>
      <c r="EG190" s="104"/>
      <c r="EH190" s="104"/>
      <c r="EJ190" s="100"/>
      <c r="EK190" s="100"/>
      <c r="EL190" s="100"/>
      <c r="EM190" s="100"/>
      <c r="EO190" s="105"/>
      <c r="FB190" s="104"/>
      <c r="FC190" s="104"/>
      <c r="FE190" s="100"/>
      <c r="FF190" s="100"/>
      <c r="FG190" s="100"/>
      <c r="FH190" s="100"/>
      <c r="FJ190" s="105"/>
      <c r="FW190" s="104"/>
      <c r="FX190" s="104"/>
      <c r="FZ190" s="100"/>
      <c r="GA190" s="100"/>
      <c r="GB190" s="100"/>
      <c r="GC190" s="100"/>
      <c r="GE190" s="105"/>
      <c r="GR190" s="104"/>
      <c r="GS190" s="104"/>
      <c r="GU190" s="100"/>
      <c r="GV190" s="100"/>
      <c r="GW190" s="100"/>
      <c r="GX190" s="100"/>
      <c r="GZ190" s="105"/>
      <c r="HM190" s="104"/>
      <c r="HN190" s="104"/>
    </row>
    <row r="191" spans="2:222" s="101" customFormat="1" x14ac:dyDescent="0.25">
      <c r="B191" s="191"/>
      <c r="C191" s="191"/>
      <c r="D191" s="100"/>
      <c r="E191" s="153"/>
      <c r="F191" s="100"/>
      <c r="G191" s="103"/>
      <c r="H191" s="100"/>
      <c r="I191" s="99"/>
      <c r="J191" s="74"/>
      <c r="K191" s="178"/>
      <c r="L191" s="102"/>
      <c r="M191" s="100"/>
      <c r="N191" s="99"/>
      <c r="O191" s="99"/>
      <c r="T191" s="104"/>
      <c r="U191" s="104"/>
      <c r="W191" s="100"/>
      <c r="X191" s="100"/>
      <c r="Y191" s="100"/>
      <c r="Z191" s="100"/>
      <c r="AG191" s="104"/>
      <c r="AI191" s="100"/>
      <c r="AJ191" s="100"/>
      <c r="AK191" s="100"/>
      <c r="AL191" s="100"/>
      <c r="BA191" s="104"/>
      <c r="BB191" s="104"/>
      <c r="BD191" s="100"/>
      <c r="BE191" s="100"/>
      <c r="BF191" s="100"/>
      <c r="BG191" s="100"/>
      <c r="BV191" s="104"/>
      <c r="BW191" s="104"/>
      <c r="BY191" s="100"/>
      <c r="BZ191" s="100"/>
      <c r="CA191" s="100"/>
      <c r="CB191" s="100"/>
      <c r="CQ191" s="104"/>
      <c r="CR191" s="104"/>
      <c r="CT191" s="100"/>
      <c r="CU191" s="100"/>
      <c r="CV191" s="100"/>
      <c r="CW191" s="100"/>
      <c r="DL191" s="104"/>
      <c r="DM191" s="104"/>
      <c r="DO191" s="100"/>
      <c r="DP191" s="100"/>
      <c r="DQ191" s="100"/>
      <c r="DR191" s="100"/>
      <c r="EG191" s="104"/>
      <c r="EH191" s="104"/>
      <c r="EJ191" s="100"/>
      <c r="EK191" s="100"/>
      <c r="EL191" s="100"/>
      <c r="EM191" s="100"/>
      <c r="FB191" s="104"/>
      <c r="FC191" s="104"/>
      <c r="FE191" s="100"/>
      <c r="FF191" s="100"/>
      <c r="FG191" s="100"/>
      <c r="FH191" s="100"/>
      <c r="FW191" s="104"/>
      <c r="FX191" s="104"/>
      <c r="FZ191" s="100"/>
      <c r="GA191" s="100"/>
      <c r="GB191" s="100"/>
      <c r="GC191" s="100"/>
      <c r="GR191" s="104"/>
      <c r="GS191" s="104"/>
      <c r="GU191" s="100"/>
      <c r="GV191" s="100"/>
      <c r="GW191" s="100"/>
      <c r="GX191" s="100"/>
      <c r="HM191" s="104"/>
      <c r="HN191" s="104"/>
    </row>
    <row r="192" spans="2:222" s="101" customFormat="1" x14ac:dyDescent="0.25">
      <c r="B192" s="191"/>
      <c r="C192" s="191"/>
      <c r="D192" s="100"/>
      <c r="E192" s="153"/>
      <c r="F192" s="100"/>
      <c r="G192" s="103"/>
      <c r="H192" s="100"/>
      <c r="I192" s="100"/>
      <c r="K192" s="178"/>
      <c r="L192" s="147"/>
      <c r="M192" s="100"/>
      <c r="N192" s="100"/>
      <c r="O192" s="100"/>
      <c r="T192" s="104"/>
      <c r="U192" s="104"/>
      <c r="W192" s="100"/>
      <c r="X192" s="100"/>
      <c r="Y192" s="100"/>
      <c r="Z192" s="100"/>
      <c r="AB192" s="105"/>
      <c r="AG192" s="104"/>
      <c r="AI192" s="100"/>
      <c r="AJ192" s="100"/>
      <c r="AK192" s="100"/>
      <c r="AL192" s="100"/>
      <c r="AN192" s="105"/>
      <c r="BA192" s="104"/>
      <c r="BB192" s="104"/>
      <c r="BD192" s="100"/>
      <c r="BE192" s="100"/>
      <c r="BF192" s="100"/>
      <c r="BG192" s="100"/>
      <c r="BI192" s="105"/>
      <c r="BV192" s="104"/>
      <c r="BW192" s="104"/>
      <c r="BY192" s="100"/>
      <c r="BZ192" s="100"/>
      <c r="CA192" s="100"/>
      <c r="CB192" s="100"/>
      <c r="CD192" s="105"/>
      <c r="CQ192" s="104"/>
      <c r="CR192" s="104"/>
      <c r="CT192" s="100"/>
      <c r="CU192" s="100"/>
      <c r="CV192" s="100"/>
      <c r="CW192" s="100"/>
      <c r="CY192" s="105"/>
      <c r="DL192" s="104"/>
      <c r="DM192" s="104"/>
      <c r="DO192" s="100"/>
      <c r="DP192" s="100"/>
      <c r="DQ192" s="100"/>
      <c r="DR192" s="100"/>
      <c r="DT192" s="105"/>
      <c r="EG192" s="104"/>
      <c r="EH192" s="104"/>
      <c r="EJ192" s="100"/>
      <c r="EK192" s="100"/>
      <c r="EL192" s="100"/>
      <c r="EM192" s="100"/>
      <c r="EO192" s="105"/>
      <c r="FB192" s="104"/>
      <c r="FC192" s="104"/>
      <c r="FE192" s="100"/>
      <c r="FF192" s="100"/>
      <c r="FG192" s="100"/>
      <c r="FH192" s="100"/>
      <c r="FJ192" s="105"/>
      <c r="FW192" s="104"/>
      <c r="FX192" s="104"/>
      <c r="FZ192" s="100"/>
      <c r="GA192" s="100"/>
      <c r="GB192" s="100"/>
      <c r="GC192" s="100"/>
      <c r="GE192" s="105"/>
      <c r="GR192" s="104"/>
      <c r="GS192" s="104"/>
      <c r="GU192" s="100"/>
      <c r="GV192" s="100"/>
      <c r="GW192" s="100"/>
      <c r="GX192" s="100"/>
      <c r="GZ192" s="105"/>
      <c r="HM192" s="104"/>
      <c r="HN192" s="104"/>
    </row>
    <row r="193" spans="2:222" s="101" customFormat="1" x14ac:dyDescent="0.25">
      <c r="B193" s="191"/>
      <c r="C193" s="191"/>
      <c r="D193" s="100"/>
      <c r="E193" s="153"/>
      <c r="F193" s="100"/>
      <c r="G193" s="103"/>
      <c r="H193" s="100"/>
      <c r="I193" s="100"/>
      <c r="K193" s="178"/>
      <c r="L193" s="147"/>
      <c r="M193" s="100"/>
      <c r="N193" s="100"/>
      <c r="O193" s="100"/>
      <c r="T193" s="104"/>
      <c r="U193" s="104"/>
      <c r="W193" s="100"/>
      <c r="X193" s="100"/>
      <c r="Y193" s="100"/>
      <c r="Z193" s="100"/>
      <c r="AB193" s="105"/>
      <c r="AG193" s="104"/>
      <c r="AI193" s="100"/>
      <c r="AJ193" s="100"/>
      <c r="AK193" s="100"/>
      <c r="AL193" s="100"/>
      <c r="AN193" s="105"/>
      <c r="BA193" s="104"/>
      <c r="BB193" s="104"/>
      <c r="BD193" s="100"/>
      <c r="BE193" s="100"/>
      <c r="BF193" s="100"/>
      <c r="BG193" s="100"/>
      <c r="BI193" s="105"/>
      <c r="BV193" s="104"/>
      <c r="BW193" s="104"/>
      <c r="BY193" s="100"/>
      <c r="BZ193" s="100"/>
      <c r="CA193" s="100"/>
      <c r="CB193" s="100"/>
      <c r="CD193" s="105"/>
      <c r="CQ193" s="104"/>
      <c r="CR193" s="104"/>
      <c r="CT193" s="100"/>
      <c r="CU193" s="100"/>
      <c r="CV193" s="100"/>
      <c r="CW193" s="100"/>
      <c r="CY193" s="105"/>
      <c r="DL193" s="104"/>
      <c r="DM193" s="104"/>
      <c r="DO193" s="100"/>
      <c r="DP193" s="100"/>
      <c r="DQ193" s="100"/>
      <c r="DR193" s="100"/>
      <c r="DT193" s="105"/>
      <c r="EG193" s="104"/>
      <c r="EH193" s="104"/>
      <c r="EJ193" s="100"/>
      <c r="EK193" s="100"/>
      <c r="EL193" s="100"/>
      <c r="EM193" s="100"/>
      <c r="EO193" s="105"/>
      <c r="FB193" s="104"/>
      <c r="FC193" s="104"/>
      <c r="FE193" s="100"/>
      <c r="FF193" s="100"/>
      <c r="FG193" s="100"/>
      <c r="FH193" s="100"/>
      <c r="FJ193" s="105"/>
      <c r="FW193" s="104"/>
      <c r="FX193" s="104"/>
      <c r="FZ193" s="100"/>
      <c r="GA193" s="100"/>
      <c r="GB193" s="100"/>
      <c r="GC193" s="100"/>
      <c r="GE193" s="105"/>
      <c r="GR193" s="104"/>
      <c r="GS193" s="104"/>
      <c r="GU193" s="100"/>
      <c r="GV193" s="100"/>
      <c r="GW193" s="100"/>
      <c r="GX193" s="100"/>
      <c r="GZ193" s="105"/>
      <c r="HM193" s="104"/>
      <c r="HN193" s="104"/>
    </row>
    <row r="194" spans="2:222" s="101" customFormat="1" x14ac:dyDescent="0.25">
      <c r="B194" s="191"/>
      <c r="C194" s="191"/>
      <c r="D194" s="100"/>
      <c r="E194" s="153"/>
      <c r="F194" s="100"/>
      <c r="G194" s="103"/>
      <c r="H194" s="100"/>
      <c r="I194" s="100"/>
      <c r="K194" s="178"/>
      <c r="L194" s="147"/>
      <c r="M194" s="100"/>
      <c r="N194" s="100"/>
      <c r="O194" s="100"/>
      <c r="T194" s="104"/>
      <c r="U194" s="104"/>
      <c r="W194" s="100"/>
      <c r="X194" s="100"/>
      <c r="Y194" s="100"/>
      <c r="Z194" s="100"/>
      <c r="AB194" s="105"/>
      <c r="AG194" s="104"/>
      <c r="AI194" s="100"/>
      <c r="AJ194" s="100"/>
      <c r="AK194" s="100"/>
      <c r="AL194" s="100"/>
      <c r="AN194" s="105"/>
      <c r="BA194" s="104"/>
      <c r="BB194" s="104"/>
      <c r="BD194" s="100"/>
      <c r="BE194" s="100"/>
      <c r="BF194" s="100"/>
      <c r="BG194" s="100"/>
      <c r="BI194" s="105"/>
      <c r="BV194" s="104"/>
      <c r="BW194" s="104"/>
      <c r="BY194" s="100"/>
      <c r="BZ194" s="100"/>
      <c r="CA194" s="100"/>
      <c r="CB194" s="100"/>
      <c r="CD194" s="105"/>
      <c r="CQ194" s="104"/>
      <c r="CR194" s="104"/>
      <c r="CT194" s="100"/>
      <c r="CU194" s="100"/>
      <c r="CV194" s="100"/>
      <c r="CW194" s="100"/>
      <c r="CY194" s="105"/>
      <c r="DL194" s="104"/>
      <c r="DM194" s="104"/>
      <c r="DO194" s="100"/>
      <c r="DP194" s="100"/>
      <c r="DQ194" s="100"/>
      <c r="DR194" s="100"/>
      <c r="DT194" s="105"/>
      <c r="EG194" s="104"/>
      <c r="EH194" s="104"/>
      <c r="EJ194" s="100"/>
      <c r="EK194" s="100"/>
      <c r="EL194" s="100"/>
      <c r="EM194" s="100"/>
      <c r="EO194" s="105"/>
      <c r="FB194" s="104"/>
      <c r="FC194" s="104"/>
      <c r="FE194" s="100"/>
      <c r="FF194" s="100"/>
      <c r="FG194" s="100"/>
      <c r="FH194" s="100"/>
      <c r="FJ194" s="105"/>
      <c r="FW194" s="104"/>
      <c r="FX194" s="104"/>
      <c r="FZ194" s="100"/>
      <c r="GA194" s="100"/>
      <c r="GB194" s="100"/>
      <c r="GC194" s="100"/>
      <c r="GE194" s="105"/>
      <c r="GR194" s="104"/>
      <c r="GS194" s="104"/>
      <c r="GU194" s="100"/>
      <c r="GV194" s="100"/>
      <c r="GW194" s="100"/>
      <c r="GX194" s="100"/>
      <c r="GZ194" s="105"/>
      <c r="HM194" s="104"/>
      <c r="HN194" s="104"/>
    </row>
    <row r="195" spans="2:222" s="101" customFormat="1" x14ac:dyDescent="0.25">
      <c r="B195" s="191"/>
      <c r="C195" s="191"/>
      <c r="D195" s="100"/>
      <c r="E195" s="153"/>
      <c r="F195" s="100"/>
      <c r="G195" s="103"/>
      <c r="H195" s="100"/>
      <c r="I195" s="100"/>
      <c r="K195" s="178"/>
      <c r="L195" s="147"/>
      <c r="M195" s="100"/>
      <c r="N195" s="100"/>
      <c r="O195" s="100"/>
      <c r="T195" s="104"/>
      <c r="U195" s="104"/>
      <c r="W195" s="100"/>
      <c r="X195" s="100"/>
      <c r="Y195" s="100"/>
      <c r="Z195" s="100"/>
      <c r="AB195" s="105"/>
      <c r="AG195" s="104"/>
      <c r="AI195" s="100"/>
      <c r="AJ195" s="100"/>
      <c r="AK195" s="100"/>
      <c r="AL195" s="100"/>
      <c r="AN195" s="105"/>
      <c r="BA195" s="104"/>
      <c r="BB195" s="104"/>
      <c r="BD195" s="100"/>
      <c r="BE195" s="100"/>
      <c r="BF195" s="100"/>
      <c r="BG195" s="100"/>
      <c r="BI195" s="105"/>
      <c r="BV195" s="104"/>
      <c r="BW195" s="104"/>
      <c r="BY195" s="100"/>
      <c r="BZ195" s="100"/>
      <c r="CA195" s="100"/>
      <c r="CB195" s="100"/>
      <c r="CD195" s="105"/>
      <c r="CQ195" s="104"/>
      <c r="CR195" s="104"/>
      <c r="CT195" s="100"/>
      <c r="CU195" s="100"/>
      <c r="CV195" s="100"/>
      <c r="CW195" s="100"/>
      <c r="CY195" s="105"/>
      <c r="DL195" s="104"/>
      <c r="DM195" s="104"/>
      <c r="DO195" s="100"/>
      <c r="DP195" s="100"/>
      <c r="DQ195" s="100"/>
      <c r="DR195" s="100"/>
      <c r="DT195" s="105"/>
      <c r="EG195" s="104"/>
      <c r="EH195" s="104"/>
      <c r="EJ195" s="100"/>
      <c r="EK195" s="100"/>
      <c r="EL195" s="100"/>
      <c r="EM195" s="100"/>
      <c r="EO195" s="105"/>
      <c r="FB195" s="104"/>
      <c r="FC195" s="104"/>
      <c r="FE195" s="100"/>
      <c r="FF195" s="100"/>
      <c r="FG195" s="100"/>
      <c r="FH195" s="100"/>
      <c r="FJ195" s="105"/>
      <c r="FW195" s="104"/>
      <c r="FX195" s="104"/>
      <c r="FZ195" s="100"/>
      <c r="GA195" s="100"/>
      <c r="GB195" s="100"/>
      <c r="GC195" s="100"/>
      <c r="GE195" s="105"/>
      <c r="GR195" s="104"/>
      <c r="GS195" s="104"/>
      <c r="GU195" s="100"/>
      <c r="GV195" s="100"/>
      <c r="GW195" s="100"/>
      <c r="GX195" s="100"/>
      <c r="GZ195" s="105"/>
      <c r="HM195" s="104"/>
      <c r="HN195" s="104"/>
    </row>
    <row r="196" spans="2:222" s="101" customFormat="1" ht="13.8" x14ac:dyDescent="0.25">
      <c r="B196" s="191"/>
      <c r="C196" s="191"/>
      <c r="D196" s="100"/>
      <c r="E196" s="153"/>
      <c r="F196" s="100"/>
      <c r="G196" s="103"/>
      <c r="H196" s="100"/>
      <c r="I196" s="100"/>
      <c r="K196" s="178"/>
      <c r="L196" s="147"/>
      <c r="M196" s="100"/>
      <c r="N196" s="100"/>
      <c r="O196" s="100"/>
      <c r="P196" s="152"/>
      <c r="T196" s="104"/>
      <c r="U196" s="104"/>
      <c r="W196" s="100"/>
      <c r="X196" s="100"/>
      <c r="Y196" s="100"/>
      <c r="Z196" s="100"/>
      <c r="AB196" s="105"/>
      <c r="AG196" s="104"/>
      <c r="AI196" s="100"/>
      <c r="AJ196" s="100"/>
      <c r="AK196" s="100"/>
      <c r="AL196" s="100"/>
      <c r="AN196" s="105"/>
      <c r="BA196" s="104"/>
      <c r="BB196" s="104"/>
      <c r="BD196" s="100"/>
      <c r="BE196" s="100"/>
      <c r="BF196" s="100"/>
      <c r="BG196" s="100"/>
      <c r="BI196" s="105"/>
      <c r="BV196" s="104"/>
      <c r="BW196" s="104"/>
      <c r="BY196" s="100"/>
      <c r="BZ196" s="100"/>
      <c r="CA196" s="100"/>
      <c r="CB196" s="100"/>
      <c r="CD196" s="105"/>
      <c r="CQ196" s="104"/>
      <c r="CR196" s="104"/>
      <c r="CT196" s="100"/>
      <c r="CU196" s="100"/>
      <c r="CV196" s="100"/>
      <c r="CW196" s="100"/>
      <c r="CY196" s="105"/>
      <c r="DL196" s="104"/>
      <c r="DM196" s="104"/>
      <c r="DO196" s="100"/>
      <c r="DP196" s="100"/>
      <c r="DQ196" s="100"/>
      <c r="DR196" s="100"/>
      <c r="DT196" s="105"/>
      <c r="EG196" s="104"/>
      <c r="EH196" s="104"/>
      <c r="EJ196" s="100"/>
      <c r="EK196" s="100"/>
      <c r="EL196" s="100"/>
      <c r="EM196" s="100"/>
      <c r="EO196" s="105"/>
      <c r="FB196" s="104"/>
      <c r="FC196" s="104"/>
      <c r="FE196" s="100"/>
      <c r="FF196" s="100"/>
      <c r="FG196" s="100"/>
      <c r="FH196" s="100"/>
      <c r="FJ196" s="105"/>
      <c r="FW196" s="104"/>
      <c r="FX196" s="104"/>
      <c r="FZ196" s="100"/>
      <c r="GA196" s="100"/>
      <c r="GB196" s="100"/>
      <c r="GC196" s="100"/>
      <c r="GE196" s="105"/>
      <c r="GR196" s="104"/>
      <c r="GS196" s="104"/>
      <c r="GU196" s="100"/>
      <c r="GV196" s="100"/>
      <c r="GW196" s="100"/>
      <c r="GX196" s="100"/>
      <c r="GZ196" s="105"/>
      <c r="HM196" s="104"/>
      <c r="HN196" s="104"/>
    </row>
    <row r="197" spans="2:222" s="101" customFormat="1" x14ac:dyDescent="0.25">
      <c r="B197" s="191"/>
      <c r="C197" s="191"/>
      <c r="D197" s="100"/>
      <c r="E197" s="153"/>
      <c r="F197" s="100"/>
      <c r="G197" s="103"/>
      <c r="H197" s="100"/>
      <c r="I197" s="100"/>
      <c r="K197" s="178"/>
      <c r="L197" s="147"/>
      <c r="M197" s="100"/>
      <c r="N197" s="100"/>
      <c r="O197" s="100"/>
      <c r="T197" s="104"/>
      <c r="U197" s="104"/>
      <c r="W197" s="100"/>
      <c r="X197" s="100"/>
      <c r="Y197" s="100"/>
      <c r="Z197" s="100"/>
      <c r="AB197" s="105"/>
      <c r="AG197" s="104"/>
      <c r="AI197" s="100"/>
      <c r="AJ197" s="100"/>
      <c r="AK197" s="100"/>
      <c r="AL197" s="100"/>
      <c r="AN197" s="105"/>
      <c r="BA197" s="104"/>
      <c r="BB197" s="104"/>
      <c r="BD197" s="100"/>
      <c r="BE197" s="100"/>
      <c r="BF197" s="100"/>
      <c r="BG197" s="100"/>
      <c r="BI197" s="105"/>
      <c r="BV197" s="104"/>
      <c r="BW197" s="104"/>
      <c r="BY197" s="100"/>
      <c r="BZ197" s="100"/>
      <c r="CA197" s="100"/>
      <c r="CB197" s="100"/>
      <c r="CD197" s="105"/>
      <c r="CQ197" s="104"/>
      <c r="CR197" s="104"/>
      <c r="CT197" s="100"/>
      <c r="CU197" s="100"/>
      <c r="CV197" s="100"/>
      <c r="CW197" s="100"/>
      <c r="CY197" s="105"/>
      <c r="DL197" s="104"/>
      <c r="DM197" s="104"/>
      <c r="DO197" s="100"/>
      <c r="DP197" s="100"/>
      <c r="DQ197" s="100"/>
      <c r="DR197" s="100"/>
      <c r="DT197" s="105"/>
      <c r="EG197" s="104"/>
      <c r="EH197" s="104"/>
      <c r="EJ197" s="100"/>
      <c r="EK197" s="100"/>
      <c r="EL197" s="100"/>
      <c r="EM197" s="100"/>
      <c r="EO197" s="105"/>
      <c r="FB197" s="104"/>
      <c r="FC197" s="104"/>
      <c r="FE197" s="100"/>
      <c r="FF197" s="100"/>
      <c r="FG197" s="100"/>
      <c r="FH197" s="100"/>
      <c r="FJ197" s="105"/>
      <c r="FW197" s="104"/>
      <c r="FX197" s="104"/>
      <c r="FZ197" s="100"/>
      <c r="GA197" s="100"/>
      <c r="GB197" s="100"/>
      <c r="GC197" s="100"/>
      <c r="GE197" s="105"/>
      <c r="GR197" s="104"/>
      <c r="GS197" s="104"/>
      <c r="GU197" s="100"/>
      <c r="GV197" s="100"/>
      <c r="GW197" s="100"/>
      <c r="GX197" s="100"/>
      <c r="GZ197" s="105"/>
      <c r="HM197" s="104"/>
      <c r="HN197" s="104"/>
    </row>
    <row r="198" spans="2:222" s="101" customFormat="1" x14ac:dyDescent="0.25">
      <c r="B198" s="191"/>
      <c r="C198" s="191"/>
      <c r="D198" s="100"/>
      <c r="E198" s="153"/>
      <c r="F198" s="100"/>
      <c r="G198" s="103"/>
      <c r="H198" s="100"/>
      <c r="I198" s="100"/>
      <c r="K198" s="178"/>
      <c r="L198" s="147"/>
      <c r="M198" s="100"/>
      <c r="N198" s="100"/>
      <c r="O198" s="100"/>
      <c r="T198" s="104"/>
      <c r="U198" s="104"/>
      <c r="W198" s="100"/>
      <c r="X198" s="100"/>
      <c r="Y198" s="100"/>
      <c r="Z198" s="100"/>
      <c r="AB198" s="105"/>
      <c r="AG198" s="104"/>
      <c r="AI198" s="100"/>
      <c r="AJ198" s="100"/>
      <c r="AK198" s="100"/>
      <c r="AL198" s="100"/>
      <c r="AN198" s="105"/>
      <c r="BA198" s="104"/>
      <c r="BB198" s="104"/>
      <c r="BD198" s="100"/>
      <c r="BE198" s="100"/>
      <c r="BF198" s="100"/>
      <c r="BG198" s="100"/>
      <c r="BI198" s="105"/>
      <c r="BV198" s="104"/>
      <c r="BW198" s="104"/>
      <c r="BY198" s="100"/>
      <c r="BZ198" s="100"/>
      <c r="CA198" s="100"/>
      <c r="CB198" s="100"/>
      <c r="CD198" s="105"/>
      <c r="CQ198" s="104"/>
      <c r="CR198" s="104"/>
      <c r="CT198" s="100"/>
      <c r="CU198" s="100"/>
      <c r="CV198" s="100"/>
      <c r="CW198" s="100"/>
      <c r="CY198" s="105"/>
      <c r="DL198" s="104"/>
      <c r="DM198" s="104"/>
      <c r="DO198" s="100"/>
      <c r="DP198" s="100"/>
      <c r="DQ198" s="100"/>
      <c r="DR198" s="100"/>
      <c r="DT198" s="105"/>
      <c r="EG198" s="104"/>
      <c r="EH198" s="104"/>
      <c r="EJ198" s="100"/>
      <c r="EK198" s="100"/>
      <c r="EL198" s="100"/>
      <c r="EM198" s="100"/>
      <c r="EO198" s="105"/>
      <c r="FB198" s="104"/>
      <c r="FC198" s="104"/>
      <c r="FE198" s="100"/>
      <c r="FF198" s="100"/>
      <c r="FG198" s="100"/>
      <c r="FH198" s="100"/>
      <c r="FJ198" s="105"/>
      <c r="FW198" s="104"/>
      <c r="FX198" s="104"/>
      <c r="FZ198" s="100"/>
      <c r="GA198" s="100"/>
      <c r="GB198" s="100"/>
      <c r="GC198" s="100"/>
      <c r="GE198" s="105"/>
      <c r="GR198" s="104"/>
      <c r="GS198" s="104"/>
      <c r="GU198" s="100"/>
      <c r="GV198" s="100"/>
      <c r="GW198" s="100"/>
      <c r="GX198" s="100"/>
      <c r="GZ198" s="105"/>
      <c r="HM198" s="104"/>
      <c r="HN198" s="104"/>
    </row>
    <row r="199" spans="2:222" s="101" customFormat="1" x14ac:dyDescent="0.25">
      <c r="B199" s="191"/>
      <c r="C199" s="191"/>
      <c r="D199" s="100"/>
      <c r="E199" s="153"/>
      <c r="F199" s="100"/>
      <c r="G199" s="103"/>
      <c r="H199" s="100"/>
      <c r="I199" s="100"/>
      <c r="K199" s="178"/>
      <c r="L199" s="153"/>
      <c r="M199" s="100"/>
      <c r="N199" s="100"/>
      <c r="O199" s="100"/>
      <c r="T199" s="104"/>
      <c r="U199" s="104"/>
      <c r="W199" s="100"/>
      <c r="X199" s="100"/>
      <c r="Y199" s="100"/>
      <c r="Z199" s="100"/>
      <c r="AB199" s="105"/>
      <c r="AG199" s="104"/>
      <c r="AI199" s="100"/>
      <c r="AJ199" s="100"/>
      <c r="AK199" s="100"/>
      <c r="AL199" s="100"/>
      <c r="AN199" s="105"/>
      <c r="BA199" s="104"/>
      <c r="BB199" s="104"/>
      <c r="BD199" s="100"/>
      <c r="BE199" s="100"/>
      <c r="BF199" s="100"/>
      <c r="BG199" s="100"/>
      <c r="BI199" s="105"/>
      <c r="BV199" s="104"/>
      <c r="BW199" s="104"/>
      <c r="BY199" s="100"/>
      <c r="BZ199" s="100"/>
      <c r="CA199" s="100"/>
      <c r="CB199" s="100"/>
      <c r="CD199" s="105"/>
      <c r="CQ199" s="104"/>
      <c r="CR199" s="104"/>
      <c r="CT199" s="100"/>
      <c r="CU199" s="100"/>
      <c r="CV199" s="100"/>
      <c r="CW199" s="100"/>
      <c r="CY199" s="105"/>
      <c r="DL199" s="104"/>
      <c r="DM199" s="104"/>
      <c r="DO199" s="100"/>
      <c r="DP199" s="100"/>
      <c r="DQ199" s="100"/>
      <c r="DR199" s="100"/>
      <c r="DT199" s="105"/>
      <c r="EG199" s="104"/>
      <c r="EH199" s="104"/>
      <c r="EJ199" s="100"/>
      <c r="EK199" s="100"/>
      <c r="EL199" s="100"/>
      <c r="EM199" s="100"/>
      <c r="EO199" s="105"/>
      <c r="FB199" s="104"/>
      <c r="FC199" s="104"/>
      <c r="FE199" s="100"/>
      <c r="FF199" s="100"/>
      <c r="FG199" s="100"/>
      <c r="FH199" s="100"/>
      <c r="FJ199" s="105"/>
      <c r="FW199" s="104"/>
      <c r="FX199" s="104"/>
      <c r="FZ199" s="100"/>
      <c r="GA199" s="100"/>
      <c r="GB199" s="100"/>
      <c r="GC199" s="100"/>
      <c r="GE199" s="105"/>
      <c r="GR199" s="104"/>
      <c r="GS199" s="104"/>
      <c r="GU199" s="100"/>
      <c r="GV199" s="100"/>
      <c r="GW199" s="100"/>
      <c r="GX199" s="100"/>
      <c r="GZ199" s="105"/>
      <c r="HM199" s="104"/>
      <c r="HN199" s="104"/>
    </row>
    <row r="200" spans="2:222" s="101" customFormat="1" x14ac:dyDescent="0.25">
      <c r="B200" s="191"/>
      <c r="C200" s="191"/>
      <c r="D200" s="100"/>
      <c r="E200" s="153"/>
      <c r="F200" s="100"/>
      <c r="G200" s="103"/>
      <c r="H200" s="100"/>
      <c r="I200" s="100"/>
      <c r="K200" s="178"/>
      <c r="L200" s="153"/>
      <c r="M200" s="100"/>
      <c r="N200" s="100"/>
      <c r="O200" s="100"/>
      <c r="T200" s="104"/>
      <c r="U200" s="104"/>
      <c r="W200" s="100"/>
      <c r="X200" s="100"/>
      <c r="Y200" s="100"/>
      <c r="Z200" s="100"/>
      <c r="AB200" s="105"/>
      <c r="AG200" s="104"/>
      <c r="AI200" s="100"/>
      <c r="AJ200" s="100"/>
      <c r="AK200" s="100"/>
      <c r="AL200" s="100"/>
      <c r="AN200" s="105"/>
      <c r="BA200" s="104"/>
      <c r="BB200" s="104"/>
      <c r="BD200" s="100"/>
      <c r="BE200" s="100"/>
      <c r="BF200" s="100"/>
      <c r="BG200" s="100"/>
      <c r="BI200" s="105"/>
      <c r="BV200" s="104"/>
      <c r="BW200" s="104"/>
      <c r="BY200" s="100"/>
      <c r="BZ200" s="100"/>
      <c r="CA200" s="100"/>
      <c r="CB200" s="100"/>
      <c r="CD200" s="105"/>
      <c r="CQ200" s="104"/>
      <c r="CR200" s="104"/>
      <c r="CT200" s="100"/>
      <c r="CU200" s="100"/>
      <c r="CV200" s="100"/>
      <c r="CW200" s="100"/>
      <c r="CY200" s="105"/>
      <c r="DL200" s="104"/>
      <c r="DM200" s="104"/>
      <c r="DO200" s="100"/>
      <c r="DP200" s="100"/>
      <c r="DQ200" s="100"/>
      <c r="DR200" s="100"/>
      <c r="DT200" s="105"/>
      <c r="EG200" s="104"/>
      <c r="EH200" s="104"/>
      <c r="EJ200" s="100"/>
      <c r="EK200" s="100"/>
      <c r="EL200" s="100"/>
      <c r="EM200" s="100"/>
      <c r="EO200" s="105"/>
      <c r="FB200" s="104"/>
      <c r="FC200" s="104"/>
      <c r="FE200" s="100"/>
      <c r="FF200" s="100"/>
      <c r="FG200" s="100"/>
      <c r="FH200" s="100"/>
      <c r="FJ200" s="105"/>
      <c r="FW200" s="104"/>
      <c r="FX200" s="104"/>
      <c r="FZ200" s="100"/>
      <c r="GA200" s="100"/>
      <c r="GB200" s="100"/>
      <c r="GC200" s="100"/>
      <c r="GE200" s="105"/>
      <c r="GR200" s="104"/>
      <c r="GS200" s="104"/>
      <c r="GU200" s="100"/>
      <c r="GV200" s="100"/>
      <c r="GW200" s="100"/>
      <c r="GX200" s="100"/>
      <c r="GZ200" s="105"/>
      <c r="HM200" s="104"/>
      <c r="HN200" s="104"/>
    </row>
    <row r="201" spans="2:222" s="101" customFormat="1" x14ac:dyDescent="0.25">
      <c r="B201" s="191"/>
      <c r="C201" s="191"/>
      <c r="D201" s="100"/>
      <c r="E201" s="153"/>
      <c r="F201" s="100"/>
      <c r="G201" s="103"/>
      <c r="H201" s="100"/>
      <c r="I201" s="100"/>
      <c r="J201" s="74"/>
      <c r="K201" s="178"/>
      <c r="L201" s="102"/>
      <c r="M201" s="99"/>
      <c r="N201" s="100"/>
      <c r="O201" s="99"/>
      <c r="P201" s="74"/>
      <c r="T201" s="104"/>
      <c r="U201" s="104"/>
      <c r="W201" s="100"/>
      <c r="X201" s="100"/>
      <c r="Y201" s="100"/>
      <c r="Z201" s="100"/>
      <c r="AB201" s="105"/>
      <c r="AG201" s="104"/>
      <c r="AI201" s="100"/>
      <c r="AJ201" s="100"/>
      <c r="AK201" s="100"/>
      <c r="AL201" s="100"/>
      <c r="AN201" s="105"/>
      <c r="BA201" s="104"/>
      <c r="BB201" s="104"/>
      <c r="BD201" s="100"/>
      <c r="BE201" s="100"/>
      <c r="BF201" s="100"/>
      <c r="BG201" s="100"/>
      <c r="BI201" s="105"/>
      <c r="BV201" s="104"/>
      <c r="BW201" s="104"/>
      <c r="BY201" s="100"/>
      <c r="BZ201" s="100"/>
      <c r="CA201" s="100"/>
      <c r="CB201" s="100"/>
      <c r="CD201" s="105"/>
      <c r="CQ201" s="104"/>
      <c r="CR201" s="104"/>
      <c r="CT201" s="100"/>
      <c r="CU201" s="100"/>
      <c r="CV201" s="100"/>
      <c r="CW201" s="100"/>
      <c r="CY201" s="105"/>
      <c r="DL201" s="104"/>
      <c r="DM201" s="104"/>
      <c r="DO201" s="100"/>
      <c r="DP201" s="100"/>
      <c r="DQ201" s="100"/>
      <c r="DR201" s="100"/>
      <c r="DT201" s="105"/>
      <c r="EG201" s="104"/>
      <c r="EH201" s="104"/>
      <c r="EJ201" s="100"/>
      <c r="EK201" s="100"/>
      <c r="EL201" s="100"/>
      <c r="EM201" s="100"/>
      <c r="EO201" s="105"/>
      <c r="FB201" s="104"/>
      <c r="FC201" s="104"/>
      <c r="FE201" s="100"/>
      <c r="FF201" s="100"/>
      <c r="FG201" s="100"/>
      <c r="FH201" s="100"/>
      <c r="FJ201" s="105"/>
      <c r="FW201" s="104"/>
      <c r="FX201" s="104"/>
      <c r="FZ201" s="100"/>
      <c r="GA201" s="100"/>
      <c r="GB201" s="100"/>
      <c r="GC201" s="100"/>
      <c r="GE201" s="105"/>
      <c r="GR201" s="104"/>
      <c r="GS201" s="104"/>
      <c r="GU201" s="100"/>
      <c r="GV201" s="100"/>
      <c r="GW201" s="100"/>
      <c r="GX201" s="100"/>
      <c r="GZ201" s="105"/>
      <c r="HM201" s="104"/>
      <c r="HN201" s="104"/>
    </row>
    <row r="202" spans="2:222" s="101" customFormat="1" x14ac:dyDescent="0.25">
      <c r="B202" s="191"/>
      <c r="C202" s="191"/>
      <c r="D202" s="100"/>
      <c r="E202" s="153"/>
      <c r="F202" s="100"/>
      <c r="G202" s="103"/>
      <c r="H202" s="100"/>
      <c r="I202" s="100"/>
      <c r="K202" s="178"/>
      <c r="L202" s="102"/>
      <c r="M202" s="100"/>
      <c r="N202" s="100"/>
      <c r="O202" s="100"/>
    </row>
    <row r="203" spans="2:222" s="101" customFormat="1" x14ac:dyDescent="0.25">
      <c r="B203" s="191"/>
      <c r="C203" s="191"/>
      <c r="D203" s="100"/>
      <c r="E203" s="153"/>
      <c r="F203" s="100"/>
      <c r="G203" s="103"/>
      <c r="H203" s="100"/>
      <c r="I203" s="100"/>
      <c r="K203" s="178"/>
      <c r="L203" s="102"/>
      <c r="M203" s="100"/>
      <c r="N203" s="100"/>
      <c r="O203" s="99"/>
      <c r="T203" s="104"/>
      <c r="U203" s="104"/>
      <c r="W203" s="100"/>
      <c r="X203" s="100"/>
      <c r="Y203" s="100"/>
      <c r="Z203" s="100"/>
      <c r="AB203" s="105"/>
      <c r="AG203" s="104"/>
      <c r="AI203" s="100"/>
      <c r="AJ203" s="100"/>
      <c r="AK203" s="100"/>
      <c r="AL203" s="100"/>
      <c r="AN203" s="105"/>
      <c r="BA203" s="104"/>
      <c r="BB203" s="104"/>
      <c r="BD203" s="100"/>
      <c r="BE203" s="100"/>
      <c r="BF203" s="100"/>
      <c r="BG203" s="100"/>
      <c r="BI203" s="105"/>
      <c r="BV203" s="104"/>
      <c r="BW203" s="104"/>
      <c r="BY203" s="100"/>
      <c r="BZ203" s="100"/>
      <c r="CA203" s="100"/>
      <c r="CB203" s="100"/>
      <c r="CD203" s="105"/>
      <c r="CQ203" s="104"/>
      <c r="CR203" s="104"/>
      <c r="CT203" s="100"/>
      <c r="CU203" s="100"/>
      <c r="CV203" s="100"/>
      <c r="CW203" s="100"/>
      <c r="CY203" s="105"/>
      <c r="DL203" s="104"/>
      <c r="DM203" s="104"/>
      <c r="DO203" s="100"/>
      <c r="DP203" s="100"/>
      <c r="DQ203" s="100"/>
      <c r="DR203" s="100"/>
      <c r="DT203" s="105"/>
      <c r="EG203" s="104"/>
      <c r="EH203" s="104"/>
      <c r="EJ203" s="100"/>
      <c r="EK203" s="100"/>
      <c r="EL203" s="100"/>
      <c r="EM203" s="100"/>
      <c r="EO203" s="105"/>
      <c r="FB203" s="104"/>
      <c r="FC203" s="104"/>
      <c r="FE203" s="100"/>
      <c r="FF203" s="100"/>
      <c r="FG203" s="100"/>
      <c r="FH203" s="100"/>
      <c r="FJ203" s="105"/>
      <c r="FW203" s="104"/>
      <c r="FX203" s="104"/>
      <c r="FZ203" s="100"/>
      <c r="GA203" s="100"/>
      <c r="GB203" s="100"/>
      <c r="GC203" s="100"/>
      <c r="GE203" s="105"/>
      <c r="GR203" s="104"/>
      <c r="GS203" s="104"/>
      <c r="GU203" s="100"/>
      <c r="GV203" s="100"/>
      <c r="GW203" s="100"/>
      <c r="GX203" s="100"/>
      <c r="GZ203" s="105"/>
      <c r="HM203" s="104"/>
      <c r="HN203" s="104"/>
    </row>
    <row r="204" spans="2:222" s="101" customFormat="1" x14ac:dyDescent="0.25">
      <c r="B204" s="191"/>
      <c r="C204" s="191"/>
      <c r="D204" s="100"/>
      <c r="E204" s="153"/>
      <c r="F204" s="100"/>
      <c r="G204" s="103"/>
      <c r="H204" s="100"/>
      <c r="I204" s="100"/>
      <c r="K204" s="178"/>
      <c r="L204" s="147"/>
      <c r="M204" s="100"/>
      <c r="N204" s="100"/>
      <c r="O204" s="100"/>
      <c r="T204" s="104"/>
      <c r="U204" s="104"/>
      <c r="W204" s="100"/>
      <c r="X204" s="100"/>
      <c r="Y204" s="100"/>
      <c r="Z204" s="100"/>
      <c r="AB204" s="105"/>
      <c r="AG204" s="104"/>
      <c r="AI204" s="100"/>
      <c r="AJ204" s="100"/>
      <c r="AK204" s="100"/>
      <c r="AL204" s="100"/>
      <c r="AN204" s="105"/>
      <c r="BA204" s="104"/>
      <c r="BB204" s="104"/>
      <c r="BD204" s="100"/>
      <c r="BE204" s="100"/>
      <c r="BF204" s="100"/>
      <c r="BG204" s="100"/>
      <c r="BI204" s="105"/>
      <c r="BV204" s="104"/>
      <c r="BW204" s="104"/>
      <c r="BY204" s="100"/>
      <c r="BZ204" s="100"/>
      <c r="CA204" s="100"/>
      <c r="CB204" s="100"/>
      <c r="CD204" s="105"/>
      <c r="CQ204" s="104"/>
      <c r="CR204" s="104"/>
      <c r="CT204" s="100"/>
      <c r="CU204" s="100"/>
      <c r="CV204" s="100"/>
      <c r="CW204" s="100"/>
      <c r="CY204" s="105"/>
      <c r="DL204" s="104"/>
      <c r="DM204" s="104"/>
      <c r="DO204" s="100"/>
      <c r="DP204" s="100"/>
      <c r="DQ204" s="100"/>
      <c r="DR204" s="100"/>
      <c r="DT204" s="105"/>
      <c r="EG204" s="104"/>
      <c r="EH204" s="104"/>
      <c r="EJ204" s="100"/>
      <c r="EK204" s="100"/>
      <c r="EL204" s="100"/>
      <c r="EM204" s="100"/>
      <c r="EO204" s="105"/>
      <c r="FB204" s="104"/>
      <c r="FC204" s="104"/>
      <c r="FE204" s="100"/>
      <c r="FF204" s="100"/>
      <c r="FG204" s="100"/>
      <c r="FH204" s="100"/>
      <c r="FJ204" s="105"/>
      <c r="FW204" s="104"/>
      <c r="FX204" s="104"/>
      <c r="FZ204" s="100"/>
      <c r="GA204" s="100"/>
      <c r="GB204" s="100"/>
      <c r="GC204" s="100"/>
      <c r="GE204" s="105"/>
      <c r="GR204" s="104"/>
      <c r="GS204" s="104"/>
      <c r="GU204" s="100"/>
      <c r="GV204" s="100"/>
      <c r="GW204" s="100"/>
      <c r="GX204" s="100"/>
      <c r="GZ204" s="105"/>
      <c r="HM204" s="104"/>
      <c r="HN204" s="104"/>
    </row>
    <row r="205" spans="2:222" s="101" customFormat="1" x14ac:dyDescent="0.25">
      <c r="B205" s="191"/>
      <c r="C205" s="191"/>
      <c r="D205" s="100"/>
      <c r="E205" s="153"/>
      <c r="F205" s="100"/>
      <c r="G205" s="103"/>
      <c r="H205" s="100"/>
      <c r="I205" s="100"/>
      <c r="K205" s="178"/>
      <c r="L205" s="147"/>
      <c r="M205" s="100"/>
      <c r="N205" s="100"/>
      <c r="O205" s="100"/>
      <c r="T205" s="104"/>
      <c r="U205" s="104"/>
      <c r="W205" s="100"/>
      <c r="X205" s="100"/>
      <c r="Y205" s="100"/>
      <c r="Z205" s="100"/>
      <c r="AB205" s="105"/>
      <c r="AG205" s="104"/>
      <c r="AI205" s="100"/>
      <c r="AJ205" s="100"/>
      <c r="AK205" s="100"/>
      <c r="AL205" s="100"/>
      <c r="AN205" s="105"/>
      <c r="BA205" s="104"/>
      <c r="BB205" s="104"/>
      <c r="BD205" s="100"/>
      <c r="BE205" s="100"/>
      <c r="BF205" s="100"/>
      <c r="BG205" s="100"/>
      <c r="BI205" s="105"/>
      <c r="BV205" s="104"/>
      <c r="BW205" s="104"/>
      <c r="BY205" s="100"/>
      <c r="BZ205" s="100"/>
      <c r="CA205" s="100"/>
      <c r="CB205" s="100"/>
      <c r="CD205" s="105"/>
      <c r="CQ205" s="104"/>
      <c r="CR205" s="104"/>
      <c r="CT205" s="100"/>
      <c r="CU205" s="100"/>
      <c r="CV205" s="100"/>
      <c r="CW205" s="100"/>
      <c r="CY205" s="105"/>
      <c r="DL205" s="104"/>
      <c r="DM205" s="104"/>
      <c r="DO205" s="100"/>
      <c r="DP205" s="100"/>
      <c r="DQ205" s="100"/>
      <c r="DR205" s="100"/>
      <c r="DT205" s="105"/>
      <c r="EG205" s="104"/>
      <c r="EH205" s="104"/>
      <c r="EJ205" s="100"/>
      <c r="EK205" s="100"/>
      <c r="EL205" s="100"/>
      <c r="EM205" s="100"/>
      <c r="EO205" s="105"/>
      <c r="FB205" s="104"/>
      <c r="FC205" s="104"/>
      <c r="FE205" s="100"/>
      <c r="FF205" s="100"/>
      <c r="FG205" s="100"/>
      <c r="FH205" s="100"/>
      <c r="FJ205" s="105"/>
      <c r="FW205" s="104"/>
      <c r="FX205" s="104"/>
      <c r="FZ205" s="100"/>
      <c r="GA205" s="100"/>
      <c r="GB205" s="100"/>
      <c r="GC205" s="100"/>
      <c r="GE205" s="105"/>
      <c r="GR205" s="104"/>
      <c r="GS205" s="104"/>
      <c r="GU205" s="100"/>
      <c r="GV205" s="100"/>
      <c r="GW205" s="100"/>
      <c r="GX205" s="100"/>
      <c r="GZ205" s="105"/>
      <c r="HM205" s="104"/>
      <c r="HN205" s="104"/>
    </row>
    <row r="206" spans="2:222" s="101" customFormat="1" x14ac:dyDescent="0.25">
      <c r="B206" s="191"/>
      <c r="C206" s="191"/>
      <c r="D206" s="100"/>
      <c r="E206" s="153"/>
      <c r="F206" s="100"/>
      <c r="G206" s="103"/>
      <c r="H206" s="100"/>
      <c r="I206" s="100"/>
      <c r="K206" s="178"/>
      <c r="L206" s="147"/>
      <c r="M206" s="100"/>
      <c r="N206" s="100"/>
      <c r="O206" s="100"/>
      <c r="T206" s="104"/>
      <c r="U206" s="104"/>
      <c r="W206" s="100"/>
      <c r="X206" s="100"/>
      <c r="Y206" s="100"/>
      <c r="Z206" s="100"/>
      <c r="AB206" s="105"/>
      <c r="AG206" s="104"/>
      <c r="AI206" s="100"/>
      <c r="AJ206" s="100"/>
      <c r="AK206" s="100"/>
      <c r="AL206" s="100"/>
      <c r="AN206" s="105"/>
      <c r="BA206" s="104"/>
      <c r="BB206" s="104"/>
      <c r="BD206" s="100"/>
      <c r="BE206" s="100"/>
      <c r="BF206" s="100"/>
      <c r="BG206" s="100"/>
      <c r="BI206" s="105"/>
      <c r="BV206" s="104"/>
      <c r="BW206" s="104"/>
      <c r="BY206" s="100"/>
      <c r="BZ206" s="100"/>
      <c r="CA206" s="100"/>
      <c r="CB206" s="100"/>
      <c r="CD206" s="105"/>
      <c r="CQ206" s="104"/>
      <c r="CR206" s="104"/>
      <c r="CT206" s="100"/>
      <c r="CU206" s="100"/>
      <c r="CV206" s="100"/>
      <c r="CW206" s="100"/>
      <c r="CY206" s="105"/>
      <c r="DL206" s="104"/>
      <c r="DM206" s="104"/>
      <c r="DO206" s="100"/>
      <c r="DP206" s="100"/>
      <c r="DQ206" s="100"/>
      <c r="DR206" s="100"/>
      <c r="DT206" s="105"/>
      <c r="EG206" s="104"/>
      <c r="EH206" s="104"/>
      <c r="EJ206" s="100"/>
      <c r="EK206" s="100"/>
      <c r="EL206" s="100"/>
      <c r="EM206" s="100"/>
      <c r="EO206" s="105"/>
      <c r="FB206" s="104"/>
      <c r="FC206" s="104"/>
      <c r="FE206" s="100"/>
      <c r="FF206" s="100"/>
      <c r="FG206" s="100"/>
      <c r="FH206" s="100"/>
      <c r="FJ206" s="105"/>
      <c r="FW206" s="104"/>
      <c r="FX206" s="104"/>
      <c r="FZ206" s="100"/>
      <c r="GA206" s="100"/>
      <c r="GB206" s="100"/>
      <c r="GC206" s="100"/>
      <c r="GE206" s="105"/>
      <c r="GR206" s="104"/>
      <c r="GS206" s="104"/>
      <c r="GU206" s="100"/>
      <c r="GV206" s="100"/>
      <c r="GW206" s="100"/>
      <c r="GX206" s="100"/>
      <c r="GZ206" s="105"/>
      <c r="HM206" s="104"/>
      <c r="HN206" s="104"/>
    </row>
    <row r="207" spans="2:222" s="101" customFormat="1" x14ac:dyDescent="0.25">
      <c r="B207" s="191"/>
      <c r="C207" s="191"/>
      <c r="D207" s="100"/>
      <c r="E207" s="153"/>
      <c r="F207" s="100"/>
      <c r="G207" s="103"/>
      <c r="H207" s="100"/>
      <c r="I207" s="100"/>
      <c r="K207" s="178"/>
      <c r="L207" s="147"/>
      <c r="M207" s="100"/>
      <c r="N207" s="100"/>
      <c r="O207" s="100"/>
      <c r="T207" s="104"/>
      <c r="U207" s="104"/>
      <c r="W207" s="100"/>
      <c r="X207" s="100"/>
      <c r="Y207" s="100"/>
      <c r="Z207" s="100"/>
      <c r="AG207" s="104"/>
      <c r="AI207" s="100"/>
      <c r="AJ207" s="100"/>
      <c r="AK207" s="100"/>
      <c r="AL207" s="100"/>
      <c r="BA207" s="104"/>
      <c r="BB207" s="104"/>
      <c r="BD207" s="100"/>
      <c r="BE207" s="100"/>
      <c r="BF207" s="100"/>
      <c r="BG207" s="100"/>
      <c r="BV207" s="104"/>
      <c r="BW207" s="104"/>
      <c r="BY207" s="100"/>
      <c r="BZ207" s="100"/>
      <c r="CA207" s="100"/>
      <c r="CB207" s="100"/>
      <c r="CQ207" s="104"/>
      <c r="CR207" s="104"/>
      <c r="CT207" s="100"/>
      <c r="CU207" s="100"/>
      <c r="CV207" s="100"/>
      <c r="CW207" s="100"/>
      <c r="DL207" s="104"/>
      <c r="DM207" s="104"/>
      <c r="DO207" s="100"/>
      <c r="DP207" s="100"/>
      <c r="DQ207" s="100"/>
      <c r="DR207" s="100"/>
      <c r="EG207" s="104"/>
      <c r="EH207" s="104"/>
      <c r="EJ207" s="100"/>
      <c r="EK207" s="100"/>
      <c r="EL207" s="100"/>
      <c r="EM207" s="100"/>
      <c r="FB207" s="104"/>
      <c r="FC207" s="104"/>
      <c r="FE207" s="100"/>
      <c r="FF207" s="100"/>
      <c r="FG207" s="100"/>
      <c r="FH207" s="100"/>
      <c r="FW207" s="104"/>
      <c r="FX207" s="104"/>
      <c r="FZ207" s="100"/>
      <c r="GA207" s="100"/>
      <c r="GB207" s="100"/>
      <c r="GC207" s="100"/>
      <c r="GR207" s="104"/>
      <c r="GS207" s="104"/>
      <c r="GU207" s="100"/>
      <c r="GV207" s="100"/>
      <c r="GW207" s="100"/>
      <c r="GX207" s="100"/>
      <c r="HM207" s="104"/>
      <c r="HN207" s="104"/>
    </row>
    <row r="208" spans="2:222" s="101" customFormat="1" x14ac:dyDescent="0.25">
      <c r="B208" s="191"/>
      <c r="C208" s="191"/>
      <c r="D208" s="100"/>
      <c r="E208" s="153"/>
      <c r="F208" s="100"/>
      <c r="G208" s="103"/>
      <c r="H208" s="100"/>
      <c r="I208" s="100"/>
      <c r="K208" s="178"/>
      <c r="L208" s="147"/>
      <c r="M208" s="100"/>
      <c r="N208" s="100"/>
      <c r="O208" s="100"/>
      <c r="T208" s="104"/>
      <c r="U208" s="104"/>
      <c r="W208" s="100"/>
      <c r="X208" s="100"/>
      <c r="Y208" s="100"/>
      <c r="Z208" s="100"/>
      <c r="AG208" s="104"/>
      <c r="AI208" s="100"/>
      <c r="AJ208" s="100"/>
      <c r="AK208" s="100"/>
      <c r="AL208" s="100"/>
      <c r="BA208" s="104"/>
      <c r="BB208" s="104"/>
      <c r="BD208" s="100"/>
      <c r="BE208" s="100"/>
      <c r="BF208" s="100"/>
      <c r="BG208" s="100"/>
      <c r="BV208" s="104"/>
      <c r="BW208" s="104"/>
      <c r="BY208" s="100"/>
      <c r="BZ208" s="100"/>
      <c r="CA208" s="100"/>
      <c r="CB208" s="100"/>
      <c r="CQ208" s="104"/>
      <c r="CR208" s="104"/>
      <c r="CT208" s="100"/>
      <c r="CU208" s="100"/>
      <c r="CV208" s="100"/>
      <c r="CW208" s="100"/>
      <c r="DL208" s="104"/>
      <c r="DM208" s="104"/>
      <c r="DO208" s="100"/>
      <c r="DP208" s="100"/>
      <c r="DQ208" s="100"/>
      <c r="DR208" s="100"/>
      <c r="EG208" s="104"/>
      <c r="EH208" s="104"/>
      <c r="EJ208" s="100"/>
      <c r="EK208" s="100"/>
      <c r="EL208" s="100"/>
      <c r="EM208" s="100"/>
      <c r="FB208" s="104"/>
      <c r="FC208" s="104"/>
      <c r="FE208" s="100"/>
      <c r="FF208" s="100"/>
      <c r="FG208" s="100"/>
      <c r="FH208" s="100"/>
      <c r="FW208" s="104"/>
      <c r="FX208" s="104"/>
      <c r="FZ208" s="100"/>
      <c r="GA208" s="100"/>
      <c r="GB208" s="100"/>
      <c r="GC208" s="100"/>
      <c r="GR208" s="104"/>
      <c r="GS208" s="104"/>
      <c r="GU208" s="100"/>
      <c r="GV208" s="100"/>
      <c r="GW208" s="100"/>
      <c r="GX208" s="100"/>
      <c r="HM208" s="104"/>
      <c r="HN208" s="104"/>
    </row>
    <row r="209" spans="2:222" s="101" customFormat="1" x14ac:dyDescent="0.25">
      <c r="B209" s="191"/>
      <c r="C209" s="191"/>
      <c r="D209" s="100"/>
      <c r="E209" s="153"/>
      <c r="F209" s="100"/>
      <c r="G209" s="103"/>
      <c r="H209" s="100"/>
      <c r="I209" s="100"/>
      <c r="K209" s="178"/>
      <c r="L209" s="147"/>
      <c r="M209" s="100"/>
      <c r="N209" s="100"/>
      <c r="O209" s="100"/>
      <c r="T209" s="104"/>
      <c r="U209" s="104"/>
      <c r="W209" s="100"/>
      <c r="X209" s="100"/>
      <c r="Y209" s="100"/>
      <c r="Z209" s="100"/>
      <c r="AG209" s="104"/>
      <c r="AI209" s="100"/>
      <c r="AJ209" s="100"/>
      <c r="AK209" s="100"/>
      <c r="AL209" s="100"/>
      <c r="BA209" s="104"/>
      <c r="BB209" s="104"/>
      <c r="BD209" s="100"/>
      <c r="BE209" s="100"/>
      <c r="BF209" s="100"/>
      <c r="BG209" s="100"/>
      <c r="BV209" s="104"/>
      <c r="BW209" s="104"/>
      <c r="BY209" s="100"/>
      <c r="BZ209" s="100"/>
      <c r="CA209" s="100"/>
      <c r="CB209" s="100"/>
      <c r="CQ209" s="104"/>
      <c r="CR209" s="104"/>
      <c r="CT209" s="100"/>
      <c r="CU209" s="100"/>
      <c r="CV209" s="100"/>
      <c r="CW209" s="100"/>
      <c r="DL209" s="104"/>
      <c r="DM209" s="104"/>
      <c r="DO209" s="100"/>
      <c r="DP209" s="100"/>
      <c r="DQ209" s="100"/>
      <c r="DR209" s="100"/>
      <c r="EG209" s="104"/>
      <c r="EH209" s="104"/>
      <c r="EJ209" s="100"/>
      <c r="EK209" s="100"/>
      <c r="EL209" s="100"/>
      <c r="EM209" s="100"/>
      <c r="FB209" s="104"/>
      <c r="FC209" s="104"/>
      <c r="FE209" s="100"/>
      <c r="FF209" s="100"/>
      <c r="FG209" s="100"/>
      <c r="FH209" s="100"/>
      <c r="FW209" s="104"/>
      <c r="FX209" s="104"/>
      <c r="FZ209" s="100"/>
      <c r="GA209" s="100"/>
      <c r="GB209" s="100"/>
      <c r="GC209" s="100"/>
      <c r="GR209" s="104"/>
      <c r="GS209" s="104"/>
      <c r="GU209" s="100"/>
      <c r="GV209" s="100"/>
      <c r="GW209" s="100"/>
      <c r="GX209" s="100"/>
      <c r="HM209" s="104"/>
      <c r="HN209" s="104"/>
    </row>
    <row r="210" spans="2:222" s="101" customFormat="1" x14ac:dyDescent="0.25">
      <c r="B210" s="191"/>
      <c r="C210" s="191"/>
      <c r="D210" s="100"/>
      <c r="E210" s="153"/>
      <c r="F210" s="100"/>
      <c r="G210" s="154"/>
      <c r="H210" s="100"/>
      <c r="I210" s="99"/>
      <c r="K210" s="178"/>
      <c r="L210" s="147"/>
      <c r="M210" s="100"/>
      <c r="N210" s="100"/>
      <c r="O210" s="100"/>
      <c r="T210" s="104"/>
      <c r="U210" s="104"/>
    </row>
    <row r="211" spans="2:222" s="101" customFormat="1" x14ac:dyDescent="0.25">
      <c r="B211" s="191"/>
      <c r="C211" s="191"/>
      <c r="D211" s="100"/>
      <c r="E211" s="153"/>
      <c r="F211" s="100"/>
      <c r="G211" s="103"/>
      <c r="H211" s="100"/>
      <c r="I211" s="99"/>
      <c r="K211" s="178"/>
      <c r="L211" s="147"/>
      <c r="M211" s="100"/>
      <c r="N211" s="100"/>
      <c r="O211" s="100"/>
      <c r="T211" s="104"/>
      <c r="U211" s="104"/>
      <c r="W211" s="100"/>
      <c r="X211" s="100"/>
      <c r="Y211" s="100"/>
      <c r="Z211" s="100"/>
      <c r="AB211" s="105"/>
      <c r="AG211" s="104"/>
      <c r="AI211" s="100"/>
      <c r="AJ211" s="100"/>
      <c r="AK211" s="100"/>
      <c r="AL211" s="100"/>
      <c r="AN211" s="105"/>
      <c r="BA211" s="104"/>
      <c r="BB211" s="104"/>
      <c r="BD211" s="100"/>
      <c r="BE211" s="100"/>
      <c r="BF211" s="100"/>
      <c r="BG211" s="100"/>
      <c r="BI211" s="105"/>
      <c r="BV211" s="104"/>
      <c r="BW211" s="104"/>
      <c r="BY211" s="100"/>
      <c r="BZ211" s="100"/>
      <c r="CA211" s="100"/>
      <c r="CB211" s="100"/>
      <c r="CD211" s="105"/>
      <c r="CQ211" s="104"/>
      <c r="CR211" s="104"/>
      <c r="CT211" s="100"/>
      <c r="CU211" s="100"/>
      <c r="CV211" s="100"/>
      <c r="CW211" s="100"/>
      <c r="CY211" s="105"/>
      <c r="DL211" s="104"/>
      <c r="DM211" s="104"/>
      <c r="DO211" s="100"/>
      <c r="DP211" s="100"/>
      <c r="DQ211" s="100"/>
      <c r="DR211" s="100"/>
      <c r="DT211" s="105"/>
      <c r="EG211" s="104"/>
      <c r="EH211" s="104"/>
      <c r="EJ211" s="100"/>
      <c r="EK211" s="100"/>
      <c r="EL211" s="100"/>
      <c r="EM211" s="100"/>
      <c r="EO211" s="105"/>
      <c r="FB211" s="104"/>
      <c r="FC211" s="104"/>
      <c r="FE211" s="100"/>
      <c r="FF211" s="100"/>
      <c r="FG211" s="100"/>
      <c r="FH211" s="100"/>
      <c r="FJ211" s="105"/>
      <c r="FW211" s="104"/>
      <c r="FX211" s="104"/>
      <c r="FZ211" s="100"/>
      <c r="GA211" s="100"/>
      <c r="GB211" s="100"/>
      <c r="GC211" s="100"/>
      <c r="GE211" s="105"/>
      <c r="GR211" s="104"/>
      <c r="GS211" s="104"/>
      <c r="GU211" s="100"/>
      <c r="GV211" s="100"/>
      <c r="GW211" s="100"/>
      <c r="GX211" s="100"/>
      <c r="GZ211" s="105"/>
      <c r="HM211" s="104"/>
      <c r="HN211" s="104"/>
    </row>
    <row r="212" spans="2:222" s="101" customFormat="1" x14ac:dyDescent="0.25">
      <c r="B212" s="191"/>
      <c r="C212" s="191"/>
      <c r="D212" s="100"/>
      <c r="E212" s="153"/>
      <c r="F212" s="100"/>
      <c r="G212" s="103"/>
      <c r="H212" s="100"/>
      <c r="I212" s="100"/>
      <c r="K212" s="178"/>
      <c r="L212" s="102"/>
      <c r="M212" s="100"/>
      <c r="N212" s="99"/>
      <c r="O212" s="99"/>
      <c r="P212" s="74"/>
      <c r="T212" s="104"/>
      <c r="U212" s="104"/>
      <c r="W212" s="100"/>
      <c r="X212" s="100"/>
      <c r="Y212" s="100"/>
      <c r="Z212" s="100"/>
      <c r="AG212" s="104"/>
      <c r="AI212" s="100"/>
      <c r="AJ212" s="100"/>
      <c r="AK212" s="100"/>
      <c r="AL212" s="100"/>
      <c r="BA212" s="104"/>
      <c r="BB212" s="104"/>
      <c r="BD212" s="100"/>
      <c r="BE212" s="100"/>
      <c r="BF212" s="100"/>
      <c r="BG212" s="100"/>
      <c r="BV212" s="104"/>
      <c r="BW212" s="104"/>
      <c r="BY212" s="100"/>
      <c r="BZ212" s="100"/>
      <c r="CA212" s="100"/>
      <c r="CB212" s="100"/>
      <c r="CQ212" s="104"/>
      <c r="CR212" s="104"/>
      <c r="CT212" s="100"/>
      <c r="CU212" s="100"/>
      <c r="CV212" s="100"/>
      <c r="CW212" s="100"/>
      <c r="DL212" s="104"/>
      <c r="DM212" s="104"/>
      <c r="DO212" s="100"/>
      <c r="DP212" s="100"/>
      <c r="DQ212" s="100"/>
      <c r="DR212" s="100"/>
      <c r="EG212" s="104"/>
      <c r="EH212" s="104"/>
      <c r="EJ212" s="100"/>
      <c r="EK212" s="100"/>
      <c r="EL212" s="100"/>
      <c r="EM212" s="100"/>
      <c r="FB212" s="104"/>
      <c r="FC212" s="104"/>
      <c r="FE212" s="100"/>
      <c r="FF212" s="100"/>
      <c r="FG212" s="100"/>
      <c r="FH212" s="100"/>
      <c r="FW212" s="104"/>
      <c r="FX212" s="104"/>
      <c r="FZ212" s="100"/>
      <c r="GA212" s="100"/>
      <c r="GB212" s="100"/>
      <c r="GC212" s="100"/>
      <c r="GR212" s="104"/>
      <c r="GS212" s="104"/>
      <c r="GU212" s="100"/>
      <c r="GV212" s="100"/>
      <c r="GW212" s="100"/>
      <c r="GX212" s="100"/>
      <c r="HM212" s="104"/>
      <c r="HN212" s="104"/>
    </row>
    <row r="213" spans="2:222" s="101" customFormat="1" x14ac:dyDescent="0.25">
      <c r="B213" s="191"/>
      <c r="C213" s="191"/>
      <c r="D213" s="100"/>
      <c r="E213" s="153"/>
      <c r="F213" s="100"/>
      <c r="G213" s="103"/>
      <c r="H213" s="100"/>
      <c r="I213" s="100"/>
      <c r="K213" s="178"/>
      <c r="L213" s="147"/>
      <c r="M213" s="100"/>
      <c r="N213" s="100"/>
      <c r="O213" s="100"/>
    </row>
    <row r="214" spans="2:222" s="101" customFormat="1" x14ac:dyDescent="0.25">
      <c r="B214" s="191"/>
      <c r="C214" s="191"/>
      <c r="D214" s="100"/>
      <c r="E214" s="153"/>
      <c r="F214" s="100"/>
      <c r="G214" s="103"/>
      <c r="H214" s="100"/>
      <c r="I214" s="100"/>
      <c r="K214" s="178"/>
      <c r="L214" s="147"/>
      <c r="M214" s="100"/>
      <c r="N214" s="100"/>
      <c r="O214" s="100"/>
    </row>
    <row r="215" spans="2:222" s="101" customFormat="1" x14ac:dyDescent="0.25">
      <c r="B215" s="191"/>
      <c r="C215" s="191"/>
      <c r="D215" s="100"/>
      <c r="E215" s="153"/>
      <c r="F215" s="100"/>
      <c r="G215" s="103"/>
      <c r="H215" s="100"/>
      <c r="I215" s="99"/>
      <c r="J215" s="74"/>
      <c r="K215" s="178"/>
      <c r="L215" s="102"/>
      <c r="M215" s="99"/>
      <c r="N215" s="99"/>
      <c r="O215" s="99"/>
      <c r="P215" s="74"/>
    </row>
    <row r="216" spans="2:222" s="101" customFormat="1" x14ac:dyDescent="0.25">
      <c r="B216" s="191"/>
      <c r="C216" s="191"/>
      <c r="D216" s="100"/>
      <c r="E216" s="153"/>
      <c r="F216" s="100"/>
      <c r="G216" s="103"/>
      <c r="H216" s="100"/>
      <c r="I216" s="100"/>
      <c r="J216" s="74"/>
      <c r="K216" s="178"/>
      <c r="L216" s="102"/>
      <c r="M216" s="99"/>
      <c r="N216" s="99"/>
      <c r="O216" s="99"/>
      <c r="P216" s="74"/>
    </row>
    <row r="217" spans="2:222" s="101" customFormat="1" x14ac:dyDescent="0.25">
      <c r="B217" s="191"/>
      <c r="C217" s="191"/>
      <c r="D217" s="100"/>
      <c r="E217" s="153"/>
      <c r="F217" s="100"/>
      <c r="G217" s="103"/>
      <c r="H217" s="100"/>
      <c r="I217" s="100"/>
      <c r="J217" s="74"/>
      <c r="K217" s="178"/>
      <c r="L217" s="147"/>
      <c r="M217" s="99"/>
      <c r="N217" s="100"/>
      <c r="O217" s="99"/>
      <c r="P217" s="74"/>
    </row>
    <row r="218" spans="2:222" s="101" customFormat="1" x14ac:dyDescent="0.25">
      <c r="B218" s="191"/>
      <c r="C218" s="191"/>
      <c r="D218" s="100"/>
      <c r="E218" s="153"/>
      <c r="F218" s="100"/>
      <c r="G218" s="103"/>
      <c r="H218" s="100"/>
      <c r="I218" s="100"/>
      <c r="K218" s="178"/>
      <c r="L218" s="147"/>
      <c r="M218" s="100"/>
      <c r="N218" s="100"/>
      <c r="O218" s="100"/>
    </row>
    <row r="219" spans="2:222" s="101" customFormat="1" x14ac:dyDescent="0.25">
      <c r="B219" s="191"/>
      <c r="C219" s="191"/>
      <c r="D219" s="100"/>
      <c r="E219" s="153"/>
      <c r="F219" s="100"/>
      <c r="G219" s="103"/>
      <c r="H219" s="100"/>
      <c r="I219" s="100"/>
      <c r="K219" s="178"/>
      <c r="L219" s="147"/>
      <c r="M219" s="100"/>
      <c r="N219" s="100"/>
      <c r="O219" s="100"/>
    </row>
    <row r="220" spans="2:222" s="101" customFormat="1" x14ac:dyDescent="0.25">
      <c r="B220" s="191"/>
      <c r="C220" s="191"/>
      <c r="D220" s="100"/>
      <c r="E220" s="153"/>
      <c r="F220" s="100"/>
      <c r="G220" s="103"/>
      <c r="H220" s="100"/>
      <c r="I220" s="100"/>
      <c r="K220" s="178"/>
      <c r="L220" s="102"/>
      <c r="M220" s="100"/>
      <c r="N220" s="100"/>
      <c r="O220" s="100"/>
      <c r="T220" s="104"/>
      <c r="U220" s="104"/>
      <c r="W220" s="100"/>
      <c r="X220" s="100"/>
      <c r="Y220" s="100"/>
      <c r="Z220" s="100"/>
      <c r="AG220" s="104"/>
      <c r="AI220" s="100"/>
      <c r="AJ220" s="100"/>
      <c r="AK220" s="100"/>
      <c r="AL220" s="100"/>
      <c r="BA220" s="104"/>
      <c r="BB220" s="104"/>
      <c r="BD220" s="100"/>
      <c r="BE220" s="100"/>
      <c r="BF220" s="100"/>
      <c r="BG220" s="100"/>
      <c r="BV220" s="104"/>
      <c r="BW220" s="104"/>
      <c r="BY220" s="100"/>
      <c r="BZ220" s="100"/>
      <c r="CA220" s="100"/>
      <c r="CB220" s="100"/>
      <c r="CQ220" s="104"/>
      <c r="CR220" s="104"/>
      <c r="CT220" s="100"/>
      <c r="CU220" s="100"/>
      <c r="CV220" s="100"/>
      <c r="CW220" s="100"/>
      <c r="DL220" s="104"/>
      <c r="DM220" s="104"/>
      <c r="DO220" s="100"/>
      <c r="DP220" s="100"/>
      <c r="DQ220" s="100"/>
      <c r="DR220" s="100"/>
      <c r="EG220" s="104"/>
      <c r="EH220" s="104"/>
      <c r="EJ220" s="100"/>
      <c r="EK220" s="100"/>
      <c r="EL220" s="100"/>
      <c r="EM220" s="100"/>
      <c r="FB220" s="104"/>
      <c r="FC220" s="104"/>
      <c r="FE220" s="100"/>
      <c r="FF220" s="100"/>
      <c r="FG220" s="100"/>
      <c r="FH220" s="100"/>
      <c r="FW220" s="104"/>
      <c r="FX220" s="104"/>
      <c r="FZ220" s="100"/>
      <c r="GA220" s="100"/>
      <c r="GB220" s="100"/>
      <c r="GC220" s="100"/>
      <c r="GR220" s="104"/>
      <c r="GS220" s="104"/>
      <c r="GU220" s="100"/>
      <c r="GV220" s="100"/>
      <c r="GW220" s="100"/>
      <c r="GX220" s="100"/>
      <c r="HM220" s="104"/>
      <c r="HN220" s="104"/>
    </row>
    <row r="221" spans="2:222" s="101" customFormat="1" x14ac:dyDescent="0.25">
      <c r="B221" s="191"/>
      <c r="C221" s="191"/>
      <c r="D221" s="100"/>
      <c r="E221" s="153"/>
      <c r="F221" s="100"/>
      <c r="G221" s="103"/>
      <c r="H221" s="100"/>
      <c r="I221" s="100"/>
      <c r="K221" s="178"/>
      <c r="L221" s="147"/>
      <c r="M221" s="100"/>
      <c r="N221" s="100"/>
      <c r="O221" s="100"/>
      <c r="T221" s="104"/>
      <c r="U221" s="104"/>
      <c r="W221" s="100"/>
      <c r="X221" s="100"/>
      <c r="Y221" s="100"/>
      <c r="Z221" s="100"/>
      <c r="AG221" s="104"/>
      <c r="AI221" s="100"/>
      <c r="AJ221" s="100"/>
      <c r="AK221" s="100"/>
      <c r="AL221" s="100"/>
      <c r="BA221" s="104"/>
      <c r="BB221" s="104"/>
      <c r="BD221" s="100"/>
      <c r="BE221" s="100"/>
      <c r="BF221" s="100"/>
      <c r="BG221" s="100"/>
      <c r="BV221" s="104"/>
      <c r="BW221" s="104"/>
      <c r="BY221" s="100"/>
      <c r="BZ221" s="100"/>
      <c r="CA221" s="100"/>
      <c r="CB221" s="100"/>
      <c r="CQ221" s="104"/>
      <c r="CR221" s="104"/>
      <c r="CT221" s="100"/>
      <c r="CU221" s="100"/>
      <c r="CV221" s="100"/>
      <c r="CW221" s="100"/>
      <c r="DL221" s="104"/>
      <c r="DM221" s="104"/>
      <c r="DO221" s="100"/>
      <c r="DP221" s="100"/>
      <c r="DQ221" s="100"/>
      <c r="DR221" s="100"/>
      <c r="EG221" s="104"/>
      <c r="EH221" s="104"/>
      <c r="EJ221" s="100"/>
      <c r="EK221" s="100"/>
      <c r="EL221" s="100"/>
      <c r="EM221" s="100"/>
      <c r="FB221" s="104"/>
      <c r="FC221" s="104"/>
      <c r="FE221" s="100"/>
      <c r="FF221" s="100"/>
      <c r="FG221" s="100"/>
      <c r="FH221" s="100"/>
      <c r="FW221" s="104"/>
      <c r="FX221" s="104"/>
      <c r="FZ221" s="100"/>
      <c r="GA221" s="100"/>
      <c r="GB221" s="100"/>
      <c r="GC221" s="100"/>
      <c r="GR221" s="104"/>
      <c r="GS221" s="104"/>
      <c r="GU221" s="100"/>
      <c r="GV221" s="100"/>
      <c r="GW221" s="100"/>
      <c r="GX221" s="100"/>
      <c r="HM221" s="104"/>
      <c r="HN221" s="104"/>
    </row>
    <row r="222" spans="2:222" s="101" customFormat="1" x14ac:dyDescent="0.25">
      <c r="B222" s="191"/>
      <c r="C222" s="191"/>
      <c r="D222" s="100"/>
      <c r="E222" s="153"/>
      <c r="F222" s="100"/>
      <c r="G222" s="103"/>
      <c r="H222" s="100"/>
      <c r="I222" s="100"/>
      <c r="K222" s="178"/>
      <c r="L222" s="147"/>
      <c r="M222" s="100"/>
      <c r="N222" s="100"/>
      <c r="O222" s="100"/>
      <c r="T222" s="104"/>
      <c r="U222" s="104"/>
      <c r="W222" s="100"/>
      <c r="X222" s="100"/>
      <c r="Y222" s="100"/>
      <c r="Z222" s="100"/>
      <c r="AG222" s="104"/>
      <c r="AI222" s="100"/>
      <c r="AJ222" s="100"/>
      <c r="AK222" s="100"/>
      <c r="AL222" s="100"/>
      <c r="BA222" s="104"/>
      <c r="BB222" s="104"/>
      <c r="BD222" s="100"/>
      <c r="BE222" s="100"/>
      <c r="BF222" s="100"/>
      <c r="BG222" s="100"/>
      <c r="BV222" s="104"/>
      <c r="BW222" s="104"/>
      <c r="BY222" s="100"/>
      <c r="BZ222" s="100"/>
      <c r="CA222" s="100"/>
      <c r="CB222" s="100"/>
      <c r="CQ222" s="104"/>
      <c r="CR222" s="104"/>
      <c r="CT222" s="100"/>
      <c r="CU222" s="100"/>
      <c r="CV222" s="100"/>
      <c r="CW222" s="100"/>
      <c r="DL222" s="104"/>
      <c r="DM222" s="104"/>
      <c r="DO222" s="100"/>
      <c r="DP222" s="100"/>
      <c r="DQ222" s="100"/>
      <c r="DR222" s="100"/>
      <c r="EG222" s="104"/>
      <c r="EH222" s="104"/>
      <c r="EJ222" s="100"/>
      <c r="EK222" s="100"/>
      <c r="EL222" s="100"/>
      <c r="EM222" s="100"/>
      <c r="FB222" s="104"/>
      <c r="FC222" s="104"/>
      <c r="FE222" s="100"/>
      <c r="FF222" s="100"/>
      <c r="FG222" s="100"/>
      <c r="FH222" s="100"/>
      <c r="FW222" s="104"/>
      <c r="FX222" s="104"/>
      <c r="FZ222" s="100"/>
      <c r="GA222" s="100"/>
      <c r="GB222" s="100"/>
      <c r="GC222" s="100"/>
      <c r="GR222" s="104"/>
      <c r="GS222" s="104"/>
      <c r="GU222" s="100"/>
      <c r="GV222" s="100"/>
      <c r="GW222" s="100"/>
      <c r="GX222" s="100"/>
      <c r="HM222" s="104"/>
      <c r="HN222" s="104"/>
    </row>
    <row r="223" spans="2:222" s="101" customFormat="1" x14ac:dyDescent="0.25">
      <c r="B223" s="191"/>
      <c r="C223" s="191"/>
      <c r="D223" s="100"/>
      <c r="E223" s="153"/>
      <c r="F223" s="100"/>
      <c r="G223" s="103"/>
      <c r="H223" s="100"/>
      <c r="I223" s="100"/>
      <c r="K223" s="178"/>
      <c r="L223" s="147"/>
      <c r="M223" s="99"/>
      <c r="N223" s="100"/>
      <c r="O223" s="100"/>
    </row>
    <row r="224" spans="2:222" s="101" customFormat="1" x14ac:dyDescent="0.25">
      <c r="B224" s="191"/>
      <c r="C224" s="191"/>
      <c r="D224" s="100"/>
      <c r="E224" s="153"/>
      <c r="F224" s="100"/>
      <c r="G224" s="103"/>
      <c r="H224" s="100"/>
      <c r="I224" s="100"/>
      <c r="K224" s="178"/>
      <c r="L224" s="147"/>
      <c r="M224" s="99"/>
      <c r="N224" s="100"/>
      <c r="O224" s="100"/>
      <c r="T224" s="104"/>
      <c r="U224" s="104"/>
      <c r="W224" s="100"/>
      <c r="X224" s="100"/>
      <c r="Y224" s="100"/>
      <c r="Z224" s="100"/>
      <c r="AB224" s="105"/>
      <c r="AG224" s="104"/>
      <c r="AI224" s="100"/>
      <c r="AJ224" s="100"/>
      <c r="AK224" s="100"/>
      <c r="AL224" s="100"/>
      <c r="AN224" s="105"/>
      <c r="BA224" s="104"/>
      <c r="BB224" s="104"/>
      <c r="BD224" s="100"/>
      <c r="BE224" s="100"/>
      <c r="BF224" s="100"/>
      <c r="BG224" s="100"/>
      <c r="BI224" s="105"/>
      <c r="BV224" s="104"/>
      <c r="BW224" s="104"/>
      <c r="BY224" s="100"/>
      <c r="BZ224" s="100"/>
      <c r="CA224" s="100"/>
      <c r="CB224" s="100"/>
      <c r="CD224" s="105"/>
      <c r="CQ224" s="104"/>
      <c r="CR224" s="104"/>
      <c r="CT224" s="100"/>
      <c r="CU224" s="100"/>
      <c r="CV224" s="100"/>
      <c r="CW224" s="100"/>
      <c r="CY224" s="105"/>
      <c r="DL224" s="104"/>
      <c r="DM224" s="104"/>
      <c r="DO224" s="100"/>
      <c r="DP224" s="100"/>
      <c r="DQ224" s="100"/>
      <c r="DR224" s="100"/>
      <c r="DT224" s="105"/>
      <c r="EG224" s="104"/>
      <c r="EH224" s="104"/>
      <c r="EJ224" s="100"/>
      <c r="EK224" s="100"/>
      <c r="EL224" s="100"/>
      <c r="EM224" s="100"/>
      <c r="EO224" s="105"/>
      <c r="FB224" s="104"/>
      <c r="FC224" s="104"/>
      <c r="FE224" s="100"/>
      <c r="FF224" s="100"/>
      <c r="FG224" s="100"/>
      <c r="FH224" s="100"/>
      <c r="FJ224" s="105"/>
      <c r="FW224" s="104"/>
      <c r="FX224" s="104"/>
      <c r="FZ224" s="100"/>
      <c r="GA224" s="100"/>
      <c r="GB224" s="100"/>
      <c r="GC224" s="100"/>
      <c r="GE224" s="105"/>
      <c r="GR224" s="104"/>
      <c r="GS224" s="104"/>
      <c r="GU224" s="100"/>
      <c r="GV224" s="100"/>
      <c r="GW224" s="100"/>
      <c r="GX224" s="100"/>
      <c r="GZ224" s="105"/>
      <c r="HM224" s="104"/>
      <c r="HN224" s="104"/>
    </row>
    <row r="225" spans="2:222" s="101" customFormat="1" x14ac:dyDescent="0.25">
      <c r="B225" s="191"/>
      <c r="C225" s="191"/>
      <c r="D225" s="100"/>
      <c r="E225" s="153"/>
      <c r="F225" s="100"/>
      <c r="G225" s="103"/>
      <c r="H225" s="100"/>
      <c r="I225" s="100"/>
      <c r="J225" s="74"/>
      <c r="K225" s="178"/>
      <c r="L225" s="102"/>
      <c r="M225" s="99"/>
      <c r="N225" s="100"/>
      <c r="O225" s="99"/>
      <c r="R225" s="74"/>
      <c r="T225" s="104"/>
      <c r="U225" s="104"/>
      <c r="W225" s="100"/>
      <c r="X225" s="100"/>
      <c r="Y225" s="100"/>
      <c r="Z225" s="100"/>
      <c r="AG225" s="104"/>
      <c r="AI225" s="100"/>
      <c r="AJ225" s="100"/>
      <c r="AK225" s="100"/>
      <c r="AL225" s="100"/>
      <c r="BA225" s="104"/>
      <c r="BB225" s="104"/>
      <c r="BD225" s="100"/>
      <c r="BE225" s="100"/>
      <c r="BF225" s="100"/>
      <c r="BG225" s="100"/>
      <c r="BV225" s="104"/>
      <c r="BW225" s="104"/>
      <c r="BY225" s="100"/>
      <c r="BZ225" s="100"/>
      <c r="CA225" s="100"/>
      <c r="CB225" s="100"/>
      <c r="CQ225" s="104"/>
      <c r="CR225" s="104"/>
      <c r="CT225" s="100"/>
      <c r="CU225" s="100"/>
      <c r="CV225" s="100"/>
      <c r="CW225" s="100"/>
      <c r="DL225" s="104"/>
      <c r="DM225" s="104"/>
      <c r="DO225" s="100"/>
      <c r="DP225" s="100"/>
      <c r="DQ225" s="100"/>
      <c r="DR225" s="100"/>
      <c r="EG225" s="104"/>
      <c r="EH225" s="104"/>
      <c r="EJ225" s="100"/>
      <c r="EK225" s="100"/>
      <c r="EL225" s="100"/>
      <c r="EM225" s="100"/>
      <c r="FB225" s="104"/>
      <c r="FC225" s="104"/>
      <c r="FE225" s="100"/>
      <c r="FF225" s="100"/>
      <c r="FG225" s="100"/>
      <c r="FH225" s="100"/>
      <c r="FW225" s="104"/>
      <c r="FX225" s="104"/>
      <c r="FZ225" s="100"/>
      <c r="GA225" s="100"/>
      <c r="GB225" s="100"/>
      <c r="GC225" s="100"/>
      <c r="GR225" s="104"/>
      <c r="GS225" s="104"/>
      <c r="GU225" s="100"/>
      <c r="GV225" s="100"/>
      <c r="GW225" s="100"/>
      <c r="GX225" s="100"/>
      <c r="HM225" s="104"/>
      <c r="HN225" s="104"/>
    </row>
    <row r="226" spans="2:222" s="101" customFormat="1" x14ac:dyDescent="0.25">
      <c r="B226" s="191"/>
      <c r="C226" s="191"/>
      <c r="D226" s="100"/>
      <c r="E226" s="153"/>
      <c r="F226" s="100"/>
      <c r="G226" s="103"/>
      <c r="H226" s="100"/>
      <c r="I226" s="100"/>
      <c r="K226" s="178"/>
      <c r="L226" s="147"/>
      <c r="M226" s="100"/>
      <c r="N226" s="100"/>
      <c r="O226" s="100"/>
    </row>
    <row r="227" spans="2:222" s="101" customFormat="1" x14ac:dyDescent="0.25">
      <c r="B227" s="191"/>
      <c r="C227" s="191"/>
      <c r="D227" s="100"/>
      <c r="E227" s="153"/>
      <c r="F227" s="100"/>
      <c r="G227" s="103"/>
      <c r="H227" s="100"/>
      <c r="I227" s="100"/>
      <c r="K227" s="178"/>
      <c r="L227" s="147"/>
      <c r="M227" s="100"/>
      <c r="N227" s="100"/>
      <c r="O227" s="100"/>
    </row>
    <row r="228" spans="2:222" s="101" customFormat="1" x14ac:dyDescent="0.25">
      <c r="B228" s="191"/>
      <c r="C228" s="191"/>
      <c r="D228" s="100"/>
      <c r="E228" s="153"/>
      <c r="F228" s="100"/>
      <c r="G228" s="103"/>
      <c r="H228" s="100"/>
      <c r="I228" s="100"/>
      <c r="J228" s="74"/>
      <c r="K228" s="178"/>
      <c r="L228" s="102"/>
      <c r="M228" s="99"/>
      <c r="N228" s="99"/>
      <c r="O228" s="99"/>
      <c r="P228" s="74"/>
      <c r="Q228" s="74"/>
    </row>
    <row r="229" spans="2:222" s="101" customFormat="1" x14ac:dyDescent="0.25">
      <c r="B229" s="191"/>
      <c r="C229" s="191"/>
      <c r="D229" s="100"/>
      <c r="E229" s="153"/>
      <c r="F229" s="100"/>
      <c r="G229" s="103"/>
      <c r="H229" s="100"/>
      <c r="I229" s="99"/>
      <c r="J229" s="74"/>
      <c r="K229" s="178"/>
      <c r="L229" s="102"/>
      <c r="M229" s="99"/>
      <c r="N229" s="100"/>
      <c r="O229" s="99"/>
      <c r="T229" s="104"/>
      <c r="U229" s="104"/>
      <c r="W229" s="100"/>
      <c r="X229" s="100"/>
      <c r="Y229" s="100"/>
      <c r="Z229" s="100"/>
      <c r="AB229" s="105"/>
      <c r="AG229" s="104"/>
      <c r="AI229" s="100"/>
      <c r="AJ229" s="100"/>
      <c r="AK229" s="100"/>
      <c r="AL229" s="100"/>
      <c r="AN229" s="105"/>
      <c r="BA229" s="104"/>
      <c r="BB229" s="104"/>
      <c r="BD229" s="100"/>
      <c r="BE229" s="100"/>
      <c r="BF229" s="100"/>
      <c r="BG229" s="100"/>
      <c r="BI229" s="105"/>
      <c r="BV229" s="104"/>
      <c r="BW229" s="104"/>
      <c r="BY229" s="100"/>
      <c r="BZ229" s="100"/>
      <c r="CA229" s="100"/>
      <c r="CB229" s="100"/>
      <c r="CD229" s="105"/>
      <c r="CQ229" s="104"/>
      <c r="CR229" s="104"/>
      <c r="CT229" s="100"/>
      <c r="CU229" s="100"/>
      <c r="CV229" s="100"/>
      <c r="CW229" s="100"/>
      <c r="CY229" s="105"/>
      <c r="DL229" s="104"/>
      <c r="DM229" s="104"/>
      <c r="DO229" s="100"/>
      <c r="DP229" s="100"/>
      <c r="DQ229" s="100"/>
      <c r="DR229" s="100"/>
      <c r="DT229" s="105"/>
      <c r="EG229" s="104"/>
      <c r="EH229" s="104"/>
      <c r="EJ229" s="100"/>
      <c r="EK229" s="100"/>
      <c r="EL229" s="100"/>
      <c r="EM229" s="100"/>
      <c r="EO229" s="105"/>
      <c r="FB229" s="104"/>
      <c r="FC229" s="104"/>
      <c r="FE229" s="100"/>
      <c r="FF229" s="100"/>
      <c r="FG229" s="100"/>
      <c r="FH229" s="100"/>
      <c r="FJ229" s="105"/>
      <c r="FW229" s="104"/>
      <c r="FX229" s="104"/>
      <c r="FZ229" s="100"/>
      <c r="GA229" s="100"/>
      <c r="GB229" s="100"/>
      <c r="GC229" s="100"/>
      <c r="GE229" s="105"/>
      <c r="GR229" s="104"/>
      <c r="GS229" s="104"/>
      <c r="GU229" s="100"/>
      <c r="GV229" s="100"/>
      <c r="GW229" s="100"/>
      <c r="GX229" s="100"/>
      <c r="GZ229" s="105"/>
      <c r="HM229" s="104"/>
      <c r="HN229" s="104"/>
    </row>
    <row r="230" spans="2:222" s="101" customFormat="1" x14ac:dyDescent="0.25">
      <c r="B230" s="191"/>
      <c r="C230" s="191"/>
      <c r="D230" s="100"/>
      <c r="E230" s="153"/>
      <c r="F230" s="100"/>
      <c r="G230" s="103"/>
      <c r="H230" s="100"/>
      <c r="I230" s="100"/>
      <c r="K230" s="178"/>
      <c r="L230" s="102"/>
      <c r="M230" s="100"/>
      <c r="N230" s="100"/>
      <c r="O230" s="100"/>
      <c r="T230" s="104"/>
      <c r="U230" s="104"/>
      <c r="W230" s="100"/>
      <c r="X230" s="100"/>
      <c r="Y230" s="100"/>
      <c r="Z230" s="100"/>
      <c r="AB230" s="105"/>
      <c r="AG230" s="104"/>
      <c r="AI230" s="100"/>
      <c r="AJ230" s="100"/>
      <c r="AK230" s="100"/>
      <c r="AL230" s="100"/>
      <c r="AN230" s="105"/>
      <c r="BA230" s="104"/>
      <c r="BB230" s="104"/>
      <c r="BD230" s="100"/>
      <c r="BE230" s="100"/>
      <c r="BF230" s="100"/>
      <c r="BG230" s="100"/>
      <c r="BI230" s="105"/>
      <c r="BV230" s="104"/>
      <c r="BW230" s="104"/>
      <c r="BY230" s="100"/>
      <c r="BZ230" s="100"/>
      <c r="CA230" s="100"/>
      <c r="CB230" s="100"/>
      <c r="CD230" s="105"/>
      <c r="CQ230" s="104"/>
      <c r="CR230" s="104"/>
      <c r="CT230" s="100"/>
      <c r="CU230" s="100"/>
      <c r="CV230" s="100"/>
      <c r="CW230" s="100"/>
      <c r="CY230" s="105"/>
      <c r="DL230" s="104"/>
      <c r="DM230" s="104"/>
      <c r="DO230" s="100"/>
      <c r="DP230" s="100"/>
      <c r="DQ230" s="100"/>
      <c r="DR230" s="100"/>
      <c r="DT230" s="105"/>
      <c r="EG230" s="104"/>
      <c r="EH230" s="104"/>
      <c r="EJ230" s="100"/>
      <c r="EK230" s="100"/>
      <c r="EL230" s="100"/>
      <c r="EM230" s="100"/>
      <c r="EO230" s="105"/>
      <c r="FB230" s="104"/>
      <c r="FC230" s="104"/>
      <c r="FE230" s="100"/>
      <c r="FF230" s="100"/>
      <c r="FG230" s="100"/>
      <c r="FH230" s="100"/>
      <c r="FJ230" s="105"/>
      <c r="FW230" s="104"/>
      <c r="FX230" s="104"/>
      <c r="FZ230" s="100"/>
      <c r="GA230" s="100"/>
      <c r="GB230" s="100"/>
      <c r="GC230" s="100"/>
      <c r="GE230" s="105"/>
      <c r="GR230" s="104"/>
      <c r="GS230" s="104"/>
      <c r="GU230" s="100"/>
      <c r="GV230" s="100"/>
      <c r="GW230" s="100"/>
      <c r="GX230" s="100"/>
      <c r="GZ230" s="105"/>
      <c r="HM230" s="104"/>
      <c r="HN230" s="104"/>
    </row>
    <row r="231" spans="2:222" s="101" customFormat="1" x14ac:dyDescent="0.25">
      <c r="B231" s="191"/>
      <c r="C231" s="191"/>
      <c r="D231" s="100"/>
      <c r="E231" s="153"/>
      <c r="F231" s="100"/>
      <c r="G231" s="103"/>
      <c r="H231" s="100"/>
      <c r="I231" s="100"/>
      <c r="K231" s="178"/>
      <c r="L231" s="147"/>
      <c r="M231" s="100"/>
      <c r="N231" s="100"/>
      <c r="O231" s="100"/>
      <c r="T231" s="104"/>
      <c r="U231" s="104"/>
      <c r="W231" s="100"/>
      <c r="X231" s="100"/>
      <c r="Y231" s="100"/>
      <c r="Z231" s="100"/>
      <c r="AB231" s="105"/>
      <c r="AG231" s="104"/>
      <c r="AI231" s="100"/>
      <c r="AJ231" s="100"/>
      <c r="AK231" s="100"/>
      <c r="AL231" s="100"/>
      <c r="AN231" s="105"/>
      <c r="BA231" s="104"/>
      <c r="BB231" s="104"/>
      <c r="BD231" s="100"/>
      <c r="BE231" s="100"/>
      <c r="BF231" s="100"/>
      <c r="BG231" s="100"/>
      <c r="BI231" s="105"/>
      <c r="BV231" s="104"/>
      <c r="BW231" s="104"/>
      <c r="BY231" s="100"/>
      <c r="BZ231" s="100"/>
      <c r="CA231" s="100"/>
      <c r="CB231" s="100"/>
      <c r="CD231" s="105"/>
      <c r="CQ231" s="104"/>
      <c r="CR231" s="104"/>
      <c r="CT231" s="100"/>
      <c r="CU231" s="100"/>
      <c r="CV231" s="100"/>
      <c r="CW231" s="100"/>
      <c r="CY231" s="105"/>
      <c r="DL231" s="104"/>
      <c r="DM231" s="104"/>
      <c r="DO231" s="100"/>
      <c r="DP231" s="100"/>
      <c r="DQ231" s="100"/>
      <c r="DR231" s="100"/>
      <c r="DT231" s="105"/>
      <c r="EG231" s="104"/>
      <c r="EH231" s="104"/>
      <c r="EJ231" s="100"/>
      <c r="EK231" s="100"/>
      <c r="EL231" s="100"/>
      <c r="EM231" s="100"/>
      <c r="EO231" s="105"/>
      <c r="FB231" s="104"/>
      <c r="FC231" s="104"/>
      <c r="FE231" s="100"/>
      <c r="FF231" s="100"/>
      <c r="FG231" s="100"/>
      <c r="FH231" s="100"/>
      <c r="FJ231" s="105"/>
      <c r="FW231" s="104"/>
      <c r="FX231" s="104"/>
      <c r="FZ231" s="100"/>
      <c r="GA231" s="100"/>
      <c r="GB231" s="100"/>
      <c r="GC231" s="100"/>
      <c r="GE231" s="105"/>
      <c r="GR231" s="104"/>
      <c r="GS231" s="104"/>
      <c r="GU231" s="100"/>
      <c r="GV231" s="100"/>
      <c r="GW231" s="100"/>
      <c r="GX231" s="100"/>
      <c r="GZ231" s="105"/>
      <c r="HM231" s="104"/>
      <c r="HN231" s="104"/>
    </row>
    <row r="232" spans="2:222" s="101" customFormat="1" x14ac:dyDescent="0.25">
      <c r="B232" s="191"/>
      <c r="C232" s="191"/>
      <c r="D232" s="100"/>
      <c r="E232" s="153"/>
      <c r="F232" s="100"/>
      <c r="G232" s="103"/>
      <c r="H232" s="100"/>
      <c r="I232" s="99"/>
      <c r="J232" s="74"/>
      <c r="K232" s="178"/>
      <c r="L232" s="102"/>
      <c r="M232" s="99"/>
      <c r="N232" s="100"/>
      <c r="O232" s="99"/>
    </row>
    <row r="233" spans="2:222" s="101" customFormat="1" x14ac:dyDescent="0.25">
      <c r="B233" s="191"/>
      <c r="C233" s="191"/>
      <c r="D233" s="100"/>
      <c r="E233" s="153"/>
      <c r="F233" s="100"/>
      <c r="G233" s="103"/>
      <c r="H233" s="100"/>
      <c r="I233" s="100"/>
      <c r="J233" s="74"/>
      <c r="K233" s="178"/>
      <c r="L233" s="102"/>
      <c r="M233" s="99"/>
      <c r="N233" s="100"/>
      <c r="O233" s="99"/>
      <c r="W233" s="100"/>
      <c r="X233" s="100"/>
      <c r="Y233" s="100"/>
      <c r="Z233" s="100"/>
      <c r="AB233" s="105"/>
      <c r="AG233" s="104"/>
      <c r="AI233" s="100"/>
      <c r="AJ233" s="100"/>
      <c r="AK233" s="100"/>
      <c r="AL233" s="100"/>
      <c r="AN233" s="105"/>
      <c r="BA233" s="104"/>
      <c r="BB233" s="104"/>
      <c r="BD233" s="100"/>
      <c r="BE233" s="100"/>
      <c r="BF233" s="100"/>
      <c r="BG233" s="100"/>
      <c r="BI233" s="105"/>
      <c r="BV233" s="104"/>
      <c r="BW233" s="104"/>
      <c r="BY233" s="100"/>
      <c r="BZ233" s="100"/>
      <c r="CA233" s="100"/>
      <c r="CB233" s="100"/>
      <c r="CD233" s="105"/>
      <c r="CQ233" s="104"/>
      <c r="CR233" s="104"/>
      <c r="CT233" s="100"/>
      <c r="CU233" s="100"/>
      <c r="CV233" s="100"/>
      <c r="CW233" s="100"/>
      <c r="CY233" s="105"/>
      <c r="DL233" s="104"/>
      <c r="DM233" s="104"/>
      <c r="DO233" s="100"/>
      <c r="DP233" s="100"/>
      <c r="DQ233" s="100"/>
      <c r="DR233" s="100"/>
      <c r="DT233" s="105"/>
      <c r="EG233" s="104"/>
      <c r="EH233" s="104"/>
      <c r="EJ233" s="100"/>
      <c r="EK233" s="100"/>
      <c r="EL233" s="100"/>
      <c r="EM233" s="100"/>
      <c r="EO233" s="105"/>
      <c r="FB233" s="104"/>
      <c r="FC233" s="104"/>
      <c r="FE233" s="100"/>
      <c r="FF233" s="100"/>
      <c r="FG233" s="100"/>
      <c r="FH233" s="100"/>
      <c r="FJ233" s="105"/>
      <c r="FW233" s="104"/>
      <c r="FX233" s="104"/>
      <c r="FZ233" s="100"/>
      <c r="GA233" s="100"/>
      <c r="GB233" s="100"/>
      <c r="GC233" s="100"/>
      <c r="GE233" s="105"/>
      <c r="GR233" s="104"/>
      <c r="GS233" s="104"/>
      <c r="GU233" s="100"/>
      <c r="GV233" s="100"/>
      <c r="GW233" s="100"/>
      <c r="GX233" s="100"/>
      <c r="GZ233" s="105"/>
      <c r="HM233" s="104"/>
      <c r="HN233" s="104"/>
    </row>
    <row r="234" spans="2:222" s="101" customFormat="1" x14ac:dyDescent="0.25">
      <c r="B234" s="191"/>
      <c r="C234" s="191"/>
      <c r="D234" s="100"/>
      <c r="E234" s="153"/>
      <c r="F234" s="100"/>
      <c r="G234" s="103"/>
      <c r="H234" s="100"/>
      <c r="I234" s="100"/>
      <c r="J234" s="74"/>
      <c r="K234" s="178"/>
      <c r="L234" s="102"/>
      <c r="M234" s="99"/>
      <c r="N234" s="100"/>
      <c r="O234" s="99"/>
    </row>
    <row r="235" spans="2:222" s="101" customFormat="1" x14ac:dyDescent="0.25">
      <c r="B235" s="191"/>
      <c r="C235" s="191"/>
      <c r="D235" s="100"/>
      <c r="E235" s="153"/>
      <c r="F235" s="100"/>
      <c r="G235" s="103"/>
      <c r="H235" s="100"/>
      <c r="I235" s="100"/>
      <c r="K235" s="178"/>
      <c r="L235" s="147"/>
      <c r="M235" s="100"/>
      <c r="N235" s="100"/>
      <c r="O235" s="100"/>
    </row>
    <row r="236" spans="2:222" s="101" customFormat="1" x14ac:dyDescent="0.25">
      <c r="B236" s="191"/>
      <c r="C236" s="191"/>
      <c r="D236" s="100"/>
      <c r="E236" s="153"/>
      <c r="F236" s="100"/>
      <c r="G236" s="154"/>
      <c r="H236" s="155"/>
      <c r="I236" s="99"/>
      <c r="J236" s="74"/>
      <c r="K236" s="178"/>
      <c r="L236" s="102"/>
      <c r="M236" s="99"/>
      <c r="N236" s="99"/>
      <c r="O236" s="99"/>
      <c r="P236" s="74"/>
      <c r="R236" s="74"/>
    </row>
    <row r="237" spans="2:222" s="101" customFormat="1" x14ac:dyDescent="0.25">
      <c r="B237" s="191"/>
      <c r="C237" s="191"/>
      <c r="D237" s="100"/>
      <c r="E237" s="153"/>
      <c r="F237" s="100"/>
      <c r="G237" s="154"/>
      <c r="H237" s="155"/>
      <c r="I237" s="100"/>
      <c r="J237" s="74"/>
      <c r="K237" s="178"/>
      <c r="L237" s="102"/>
      <c r="M237" s="100"/>
      <c r="N237" s="99"/>
      <c r="O237" s="99"/>
    </row>
    <row r="238" spans="2:222" s="101" customFormat="1" x14ac:dyDescent="0.25">
      <c r="B238" s="191"/>
      <c r="C238" s="191"/>
      <c r="D238" s="100"/>
      <c r="E238" s="153"/>
      <c r="F238" s="100"/>
      <c r="G238" s="154"/>
      <c r="H238" s="155"/>
      <c r="I238" s="100"/>
      <c r="K238" s="178"/>
      <c r="L238" s="147"/>
      <c r="M238" s="100"/>
      <c r="N238" s="100"/>
      <c r="O238" s="100"/>
    </row>
    <row r="239" spans="2:222" s="101" customFormat="1" x14ac:dyDescent="0.25">
      <c r="B239" s="191"/>
      <c r="C239" s="191"/>
      <c r="D239" s="100"/>
      <c r="E239" s="153"/>
      <c r="F239" s="100"/>
      <c r="G239" s="103"/>
      <c r="H239" s="100"/>
      <c r="I239" s="100"/>
      <c r="K239" s="178"/>
      <c r="L239" s="147"/>
      <c r="M239" s="100"/>
      <c r="N239" s="100"/>
      <c r="O239" s="100"/>
    </row>
    <row r="240" spans="2:222" s="101" customFormat="1" x14ac:dyDescent="0.25">
      <c r="B240" s="191"/>
      <c r="C240" s="191"/>
      <c r="D240" s="100"/>
      <c r="E240" s="153"/>
      <c r="F240" s="100"/>
      <c r="G240" s="103"/>
      <c r="H240" s="100"/>
      <c r="I240" s="100"/>
      <c r="K240" s="178"/>
      <c r="L240" s="147"/>
      <c r="M240" s="100"/>
      <c r="N240" s="100"/>
      <c r="O240" s="100"/>
    </row>
    <row r="241" spans="2:222" s="101" customFormat="1" x14ac:dyDescent="0.25">
      <c r="B241" s="191"/>
      <c r="C241" s="191"/>
      <c r="D241" s="100"/>
      <c r="E241" s="153"/>
      <c r="F241" s="100"/>
      <c r="G241" s="103"/>
      <c r="H241" s="100"/>
      <c r="I241" s="100"/>
      <c r="K241" s="178"/>
      <c r="L241" s="147"/>
      <c r="M241" s="100"/>
      <c r="N241" s="100"/>
      <c r="O241" s="100"/>
    </row>
    <row r="242" spans="2:222" s="101" customFormat="1" x14ac:dyDescent="0.25">
      <c r="B242" s="191"/>
      <c r="C242" s="191"/>
      <c r="D242" s="100"/>
      <c r="E242" s="153"/>
      <c r="F242" s="100"/>
      <c r="G242" s="103"/>
      <c r="H242" s="100"/>
      <c r="I242" s="100"/>
      <c r="K242" s="178"/>
      <c r="L242" s="147"/>
      <c r="M242" s="100"/>
      <c r="N242" s="100"/>
      <c r="O242" s="100"/>
      <c r="T242" s="104"/>
      <c r="U242" s="104"/>
      <c r="W242" s="100"/>
      <c r="X242" s="100"/>
      <c r="Y242" s="100"/>
      <c r="Z242" s="100"/>
      <c r="AB242" s="105"/>
      <c r="AG242" s="104"/>
      <c r="AI242" s="100"/>
      <c r="AJ242" s="100"/>
      <c r="AK242" s="100"/>
      <c r="AL242" s="100"/>
      <c r="AN242" s="105"/>
      <c r="BA242" s="104"/>
      <c r="BB242" s="104"/>
      <c r="BD242" s="100"/>
      <c r="BE242" s="100"/>
      <c r="BF242" s="100"/>
      <c r="BG242" s="100"/>
      <c r="BI242" s="105"/>
      <c r="BV242" s="104"/>
      <c r="BW242" s="104"/>
      <c r="BY242" s="100"/>
      <c r="BZ242" s="100"/>
      <c r="CA242" s="100"/>
      <c r="CB242" s="100"/>
      <c r="CD242" s="105"/>
      <c r="CQ242" s="104"/>
      <c r="CR242" s="104"/>
      <c r="CT242" s="100"/>
      <c r="CU242" s="100"/>
      <c r="CV242" s="100"/>
      <c r="CW242" s="100"/>
      <c r="CY242" s="105"/>
      <c r="DL242" s="104"/>
      <c r="DM242" s="104"/>
      <c r="DO242" s="100"/>
      <c r="DP242" s="100"/>
      <c r="DQ242" s="100"/>
      <c r="DR242" s="100"/>
      <c r="DT242" s="105"/>
      <c r="EG242" s="104"/>
      <c r="EH242" s="104"/>
      <c r="EJ242" s="100"/>
      <c r="EK242" s="100"/>
      <c r="EL242" s="100"/>
      <c r="EM242" s="100"/>
      <c r="EO242" s="105"/>
      <c r="FB242" s="104"/>
      <c r="FC242" s="104"/>
      <c r="FE242" s="100"/>
      <c r="FF242" s="100"/>
      <c r="FG242" s="100"/>
      <c r="FH242" s="100"/>
      <c r="FJ242" s="105"/>
      <c r="FW242" s="104"/>
      <c r="FX242" s="104"/>
      <c r="FZ242" s="100"/>
      <c r="GA242" s="100"/>
      <c r="GB242" s="100"/>
      <c r="GC242" s="100"/>
      <c r="GE242" s="105"/>
      <c r="GR242" s="104"/>
      <c r="GS242" s="104"/>
      <c r="GU242" s="100"/>
      <c r="GV242" s="100"/>
      <c r="GW242" s="100"/>
      <c r="GX242" s="100"/>
      <c r="GZ242" s="105"/>
      <c r="HM242" s="104"/>
      <c r="HN242" s="104"/>
    </row>
    <row r="243" spans="2:222" s="101" customFormat="1" x14ac:dyDescent="0.25">
      <c r="B243" s="191"/>
      <c r="C243" s="191"/>
      <c r="D243" s="100"/>
      <c r="E243" s="153"/>
      <c r="F243" s="100"/>
      <c r="G243" s="103"/>
      <c r="H243" s="100"/>
      <c r="I243" s="100"/>
      <c r="K243" s="178"/>
      <c r="L243" s="147"/>
      <c r="M243" s="100"/>
      <c r="N243" s="100"/>
      <c r="O243" s="100"/>
      <c r="T243" s="104"/>
      <c r="U243" s="104"/>
      <c r="W243" s="100"/>
      <c r="X243" s="100"/>
      <c r="Y243" s="100"/>
      <c r="Z243" s="100"/>
      <c r="AB243" s="105"/>
      <c r="AG243" s="104"/>
      <c r="AI243" s="100"/>
      <c r="AJ243" s="100"/>
      <c r="AK243" s="100"/>
      <c r="AL243" s="100"/>
      <c r="AN243" s="105"/>
      <c r="BA243" s="104"/>
      <c r="BB243" s="104"/>
      <c r="BD243" s="100"/>
      <c r="BE243" s="100"/>
      <c r="BF243" s="100"/>
      <c r="BG243" s="100"/>
      <c r="BI243" s="105"/>
      <c r="BV243" s="104"/>
      <c r="BW243" s="104"/>
      <c r="BY243" s="100"/>
      <c r="BZ243" s="100"/>
      <c r="CA243" s="100"/>
      <c r="CB243" s="100"/>
      <c r="CD243" s="105"/>
      <c r="CQ243" s="104"/>
      <c r="CR243" s="104"/>
      <c r="CT243" s="100"/>
      <c r="CU243" s="100"/>
      <c r="CV243" s="100"/>
      <c r="CW243" s="100"/>
      <c r="CY243" s="105"/>
      <c r="DL243" s="104"/>
      <c r="DM243" s="104"/>
      <c r="DO243" s="100"/>
      <c r="DP243" s="100"/>
      <c r="DQ243" s="100"/>
      <c r="DR243" s="100"/>
      <c r="DT243" s="105"/>
      <c r="EG243" s="104"/>
      <c r="EH243" s="104"/>
      <c r="EJ243" s="100"/>
      <c r="EK243" s="100"/>
      <c r="EL243" s="100"/>
      <c r="EM243" s="100"/>
      <c r="EO243" s="105"/>
      <c r="FB243" s="104"/>
      <c r="FC243" s="104"/>
      <c r="FE243" s="100"/>
      <c r="FF243" s="100"/>
      <c r="FG243" s="100"/>
      <c r="FH243" s="100"/>
      <c r="FJ243" s="105"/>
      <c r="FW243" s="104"/>
      <c r="FX243" s="104"/>
      <c r="FZ243" s="100"/>
      <c r="GA243" s="100"/>
      <c r="GB243" s="100"/>
      <c r="GC243" s="100"/>
      <c r="GE243" s="105"/>
      <c r="GR243" s="104"/>
      <c r="GS243" s="104"/>
      <c r="GU243" s="100"/>
      <c r="GV243" s="100"/>
      <c r="GW243" s="100"/>
      <c r="GX243" s="100"/>
      <c r="GZ243" s="105"/>
      <c r="HM243" s="104"/>
      <c r="HN243" s="104"/>
    </row>
    <row r="244" spans="2:222" s="101" customFormat="1" x14ac:dyDescent="0.25">
      <c r="B244" s="191"/>
      <c r="C244" s="191"/>
      <c r="D244" s="100"/>
      <c r="E244" s="153"/>
      <c r="F244" s="100"/>
      <c r="G244" s="103"/>
      <c r="H244" s="100"/>
      <c r="I244" s="100"/>
      <c r="K244" s="178"/>
      <c r="L244" s="147"/>
      <c r="M244" s="156"/>
      <c r="N244" s="100"/>
      <c r="O244" s="100"/>
    </row>
    <row r="245" spans="2:222" s="101" customFormat="1" x14ac:dyDescent="0.25">
      <c r="B245" s="191"/>
      <c r="C245" s="191"/>
      <c r="D245" s="100"/>
      <c r="E245" s="153"/>
      <c r="F245" s="100"/>
      <c r="G245" s="103"/>
      <c r="H245" s="100"/>
      <c r="I245" s="100"/>
      <c r="K245" s="178"/>
      <c r="L245" s="147"/>
      <c r="M245" s="100"/>
      <c r="N245" s="100"/>
      <c r="O245" s="100"/>
    </row>
    <row r="246" spans="2:222" s="101" customFormat="1" x14ac:dyDescent="0.25">
      <c r="B246" s="191"/>
      <c r="C246" s="191"/>
      <c r="D246" s="100"/>
      <c r="E246" s="153"/>
      <c r="F246" s="100"/>
      <c r="G246" s="103"/>
      <c r="H246" s="100"/>
      <c r="I246" s="100"/>
      <c r="K246" s="178"/>
      <c r="L246" s="147"/>
      <c r="M246" s="100"/>
      <c r="N246" s="100"/>
      <c r="O246" s="100"/>
      <c r="T246" s="104"/>
      <c r="U246" s="104"/>
      <c r="W246" s="100"/>
      <c r="X246" s="100"/>
      <c r="Y246" s="100"/>
      <c r="Z246" s="100"/>
      <c r="AB246" s="105"/>
      <c r="AG246" s="104"/>
      <c r="AI246" s="100"/>
      <c r="AJ246" s="100"/>
      <c r="AK246" s="100"/>
      <c r="AL246" s="100"/>
      <c r="AN246" s="105"/>
      <c r="BA246" s="104"/>
      <c r="BB246" s="104"/>
      <c r="BD246" s="100"/>
      <c r="BE246" s="100"/>
      <c r="BF246" s="100"/>
      <c r="BG246" s="100"/>
      <c r="BI246" s="105"/>
      <c r="BV246" s="104"/>
      <c r="BW246" s="104"/>
      <c r="BY246" s="100"/>
      <c r="BZ246" s="100"/>
      <c r="CA246" s="100"/>
      <c r="CB246" s="100"/>
      <c r="CD246" s="105"/>
      <c r="CQ246" s="104"/>
      <c r="CR246" s="104"/>
      <c r="CT246" s="100"/>
      <c r="CU246" s="100"/>
      <c r="CV246" s="100"/>
      <c r="CW246" s="100"/>
      <c r="CY246" s="105"/>
      <c r="DL246" s="104"/>
      <c r="DM246" s="104"/>
      <c r="DO246" s="100"/>
      <c r="DP246" s="100"/>
      <c r="DQ246" s="100"/>
      <c r="DR246" s="100"/>
      <c r="DT246" s="105"/>
      <c r="EG246" s="104"/>
      <c r="EH246" s="104"/>
      <c r="EJ246" s="100"/>
      <c r="EK246" s="100"/>
      <c r="EL246" s="100"/>
      <c r="EM246" s="100"/>
      <c r="EO246" s="105"/>
      <c r="FB246" s="104"/>
      <c r="FC246" s="104"/>
      <c r="FE246" s="100"/>
      <c r="FF246" s="100"/>
      <c r="FG246" s="100"/>
      <c r="FH246" s="100"/>
      <c r="FJ246" s="105"/>
      <c r="FW246" s="104"/>
      <c r="FX246" s="104"/>
      <c r="FZ246" s="100"/>
      <c r="GA246" s="100"/>
      <c r="GB246" s="100"/>
      <c r="GC246" s="100"/>
      <c r="GE246" s="105"/>
      <c r="GR246" s="104"/>
      <c r="GS246" s="104"/>
      <c r="GU246" s="100"/>
      <c r="GV246" s="100"/>
      <c r="GW246" s="100"/>
      <c r="GX246" s="100"/>
      <c r="GZ246" s="105"/>
      <c r="HM246" s="104"/>
      <c r="HN246" s="104"/>
    </row>
    <row r="247" spans="2:222" s="101" customFormat="1" x14ac:dyDescent="0.25">
      <c r="B247" s="191"/>
      <c r="C247" s="191"/>
      <c r="D247" s="100"/>
      <c r="E247" s="153"/>
      <c r="F247" s="100"/>
      <c r="G247" s="103"/>
      <c r="H247" s="100"/>
      <c r="I247" s="100"/>
      <c r="K247" s="178"/>
      <c r="L247" s="147"/>
      <c r="M247" s="100"/>
      <c r="N247" s="100"/>
      <c r="O247" s="100"/>
      <c r="T247" s="104"/>
      <c r="U247" s="104"/>
      <c r="W247" s="100"/>
      <c r="X247" s="100"/>
      <c r="Y247" s="100"/>
      <c r="Z247" s="100"/>
      <c r="AB247" s="105"/>
      <c r="AG247" s="104"/>
      <c r="AI247" s="100"/>
      <c r="AJ247" s="100"/>
      <c r="AK247" s="100"/>
      <c r="AL247" s="100"/>
      <c r="AN247" s="105"/>
      <c r="BA247" s="104"/>
      <c r="BB247" s="104"/>
      <c r="BD247" s="100"/>
      <c r="BE247" s="100"/>
      <c r="BF247" s="100"/>
      <c r="BG247" s="100"/>
      <c r="BI247" s="105"/>
      <c r="BV247" s="104"/>
      <c r="BW247" s="104"/>
      <c r="BY247" s="100"/>
      <c r="BZ247" s="100"/>
      <c r="CA247" s="100"/>
      <c r="CB247" s="100"/>
      <c r="CD247" s="105"/>
      <c r="CQ247" s="104"/>
      <c r="CR247" s="104"/>
      <c r="CT247" s="100"/>
      <c r="CU247" s="100"/>
      <c r="CV247" s="100"/>
      <c r="CW247" s="100"/>
      <c r="CY247" s="105"/>
      <c r="DL247" s="104"/>
      <c r="DM247" s="104"/>
      <c r="DO247" s="100"/>
      <c r="DP247" s="100"/>
      <c r="DQ247" s="100"/>
      <c r="DR247" s="100"/>
      <c r="DT247" s="105"/>
      <c r="EG247" s="104"/>
      <c r="EH247" s="104"/>
      <c r="EJ247" s="100"/>
      <c r="EK247" s="100"/>
      <c r="EL247" s="100"/>
      <c r="EM247" s="100"/>
      <c r="EO247" s="105"/>
      <c r="FB247" s="104"/>
      <c r="FC247" s="104"/>
      <c r="FE247" s="100"/>
      <c r="FF247" s="100"/>
      <c r="FG247" s="100"/>
      <c r="FH247" s="100"/>
      <c r="FJ247" s="105"/>
      <c r="FW247" s="104"/>
      <c r="FX247" s="104"/>
      <c r="FZ247" s="100"/>
      <c r="GA247" s="100"/>
      <c r="GB247" s="100"/>
      <c r="GC247" s="100"/>
      <c r="GE247" s="105"/>
      <c r="GR247" s="104"/>
      <c r="GS247" s="104"/>
      <c r="GU247" s="100"/>
      <c r="GV247" s="100"/>
      <c r="GW247" s="100"/>
      <c r="GX247" s="100"/>
      <c r="GZ247" s="105"/>
      <c r="HM247" s="104"/>
      <c r="HN247" s="104"/>
    </row>
    <row r="248" spans="2:222" s="101" customFormat="1" x14ac:dyDescent="0.25">
      <c r="B248" s="191"/>
      <c r="C248" s="191"/>
      <c r="D248" s="100"/>
      <c r="E248" s="153"/>
      <c r="F248" s="100"/>
      <c r="G248" s="103"/>
      <c r="H248" s="100"/>
      <c r="I248" s="100"/>
      <c r="K248" s="178"/>
      <c r="L248" s="147"/>
      <c r="M248" s="100"/>
      <c r="N248" s="100"/>
      <c r="O248" s="100"/>
    </row>
  </sheetData>
  <sheetProtection formatCells="0" formatColumns="0" formatRows="0" insertColumns="0" insertRows="0" insertHyperlinks="0" deleteColumns="0" deleteRows="0" sort="0" autoFilter="0" pivotTables="0"/>
  <autoFilter ref="A3:HN108" xr:uid="{00000000-0009-0000-0000-000000000000}"/>
  <mergeCells count="3">
    <mergeCell ref="A1:P1"/>
    <mergeCell ref="R94:R95"/>
    <mergeCell ref="R101:R102"/>
  </mergeCells>
  <phoneticPr fontId="20" type="noConversion"/>
  <conditionalFormatting sqref="B233:C239 B190:C227 B229:C231 D135:E135 D152:E152 B148:B150 B147:C147 B136:B139 B143:B146 B178:C178 B119:C119 C148:C151 F151 D140:F142 B180:C187 B113:C117 B166:C169 B121:C126 D176:F176 B161:C163 B171:C174 B109:C111 B123:B129 B132:B133 C122:C146 B152:C157 O151:R152 C93:F95 B57:C57 B16:C21 B25:C27 B70:C71 B39:C40 B60:C62 B14:C14 F96:F98 B7:C12 B64:C65 B52:C52 B32:C34 B74:C83 B49:C49 B45:C47 B36:C37 B4:C4 B85:C86 B86:E92">
    <cfRule type="timePeriod" dxfId="82" priority="137" stopIfTrue="1" timePeriod="lastWeek">
      <formula>AND(TODAY()-ROUNDDOWN(B4,0)&gt;=(WEEKDAY(TODAY())),TODAY()-ROUNDDOWN(B4,0)&lt;(WEEKDAY(TODAY())+7))</formula>
    </cfRule>
  </conditionalFormatting>
  <conditionalFormatting sqref="B228">
    <cfRule type="timePeriod" dxfId="81" priority="135" stopIfTrue="1" timePeriod="lastWeek">
      <formula>AND(TODAY()-ROUNDDOWN(B228,0)&gt;=(WEEKDAY(TODAY())),TODAY()-ROUNDDOWN(B228,0)&lt;(WEEKDAY(TODAY())+7))</formula>
    </cfRule>
  </conditionalFormatting>
  <conditionalFormatting sqref="C228">
    <cfRule type="timePeriod" dxfId="80" priority="134" stopIfTrue="1" timePeriod="lastWeek">
      <formula>AND(TODAY()-ROUNDDOWN(C228,0)&gt;=(WEEKDAY(TODAY())),TODAY()-ROUNDDOWN(C228,0)&lt;(WEEKDAY(TODAY())+7))</formula>
    </cfRule>
  </conditionalFormatting>
  <conditionalFormatting sqref="B93:B95">
    <cfRule type="timePeriod" dxfId="79" priority="132" stopIfTrue="1" timePeriod="lastWeek">
      <formula>AND(TODAY()-ROUNDDOWN(B93,0)&gt;=(WEEKDAY(TODAY())),TODAY()-ROUNDDOWN(B93,0)&lt;(WEEKDAY(TODAY())+7))</formula>
    </cfRule>
  </conditionalFormatting>
  <conditionalFormatting sqref="B134:B135">
    <cfRule type="timePeriod" dxfId="78" priority="127" stopIfTrue="1" timePeriod="lastWeek">
      <formula>AND(TODAY()-ROUNDDOWN(B134,0)&gt;=(WEEKDAY(TODAY())),TODAY()-ROUNDDOWN(B134,0)&lt;(WEEKDAY(TODAY())+7))</formula>
    </cfRule>
  </conditionalFormatting>
  <conditionalFormatting sqref="B130:B131">
    <cfRule type="timePeriod" dxfId="77" priority="126" stopIfTrue="1" timePeriod="lastWeek">
      <formula>AND(TODAY()-ROUNDDOWN(B130,0)&gt;=(WEEKDAY(TODAY())),TODAY()-ROUNDDOWN(B130,0)&lt;(WEEKDAY(TODAY())+7))</formula>
    </cfRule>
  </conditionalFormatting>
  <conditionalFormatting sqref="B232:C232">
    <cfRule type="timePeriod" dxfId="76" priority="118" stopIfTrue="1" timePeriod="lastWeek">
      <formula>AND(TODAY()-ROUNDDOWN(B232,0)&gt;=(WEEKDAY(TODAY())),TODAY()-ROUNDDOWN(B232,0)&lt;(WEEKDAY(TODAY())+7))</formula>
    </cfRule>
  </conditionalFormatting>
  <conditionalFormatting sqref="B188:C189">
    <cfRule type="timePeriod" dxfId="75" priority="117" stopIfTrue="1" timePeriod="lastWeek">
      <formula>AND(TODAY()-ROUNDDOWN(B188,0)&gt;=(WEEKDAY(TODAY())),TODAY()-ROUNDDOWN(B188,0)&lt;(WEEKDAY(TODAY())+7))</formula>
    </cfRule>
  </conditionalFormatting>
  <conditionalFormatting sqref="B151:B152 D151:E152 G151:G152">
    <cfRule type="timePeriod" dxfId="74" priority="114" stopIfTrue="1" timePeriod="lastWeek">
      <formula>AND(TODAY()-ROUNDDOWN(B151,0)&gt;=(WEEKDAY(TODAY())),TODAY()-ROUNDDOWN(B151,0)&lt;(WEEKDAY(TODAY())+7))</formula>
    </cfRule>
  </conditionalFormatting>
  <conditionalFormatting sqref="D128:E129">
    <cfRule type="timePeriod" dxfId="73" priority="113" stopIfTrue="1" timePeriod="lastWeek">
      <formula>AND(TODAY()-ROUNDDOWN(D128,0)&gt;=(WEEKDAY(TODAY())),TODAY()-ROUNDDOWN(D128,0)&lt;(WEEKDAY(TODAY())+7))</formula>
    </cfRule>
  </conditionalFormatting>
  <conditionalFormatting sqref="D117:E117 D119:E119 D121:E122">
    <cfRule type="timePeriod" dxfId="72" priority="111" stopIfTrue="1" timePeriod="lastWeek">
      <formula>AND(TODAY()-ROUNDDOWN(D117,0)&gt;=(WEEKDAY(TODAY())),TODAY()-ROUNDDOWN(D117,0)&lt;(WEEKDAY(TODAY())+7))</formula>
    </cfRule>
  </conditionalFormatting>
  <conditionalFormatting sqref="D171:E171">
    <cfRule type="timePeriod" dxfId="71" priority="110" stopIfTrue="1" timePeriod="lastWeek">
      <formula>AND(TODAY()-ROUNDDOWN(D171,0)&gt;=(WEEKDAY(TODAY())),TODAY()-ROUNDDOWN(D171,0)&lt;(WEEKDAY(TODAY())+7))</formula>
    </cfRule>
  </conditionalFormatting>
  <conditionalFormatting sqref="D138:E139">
    <cfRule type="timePeriod" dxfId="70" priority="109" stopIfTrue="1" timePeriod="lastWeek">
      <formula>AND(TODAY()-ROUNDDOWN(D138,0)&gt;=(WEEKDAY(TODAY())),TODAY()-ROUNDDOWN(D138,0)&lt;(WEEKDAY(TODAY())+7))</formula>
    </cfRule>
  </conditionalFormatting>
  <conditionalFormatting sqref="D149:E149">
    <cfRule type="timePeriod" dxfId="69" priority="107" stopIfTrue="1" timePeriod="lastWeek">
      <formula>AND(TODAY()-ROUNDDOWN(D149,0)&gt;=(WEEKDAY(TODAY())),TODAY()-ROUNDDOWN(D149,0)&lt;(WEEKDAY(TODAY())+7))</formula>
    </cfRule>
  </conditionalFormatting>
  <conditionalFormatting sqref="B112:C112">
    <cfRule type="timePeriod" dxfId="68" priority="103" stopIfTrue="1" timePeriod="lastWeek">
      <formula>AND(TODAY()-ROUNDDOWN(B112,0)&gt;=(WEEKDAY(TODAY())),TODAY()-ROUNDDOWN(B112,0)&lt;(WEEKDAY(TODAY())+7))</formula>
    </cfRule>
  </conditionalFormatting>
  <conditionalFormatting sqref="F135 C152">
    <cfRule type="timePeriod" dxfId="67" priority="102" stopIfTrue="1" timePeriod="lastWeek">
      <formula>AND(TODAY()-ROUNDDOWN(C135,0)&gt;=(WEEKDAY(TODAY())),TODAY()-ROUNDDOWN(C135,0)&lt;(WEEKDAY(TODAY())+7))</formula>
    </cfRule>
  </conditionalFormatting>
  <conditionalFormatting sqref="C128:C129">
    <cfRule type="timePeriod" dxfId="66" priority="100" stopIfTrue="1" timePeriod="lastWeek">
      <formula>AND(TODAY()-ROUNDDOWN(C128,0)&gt;=(WEEKDAY(TODAY())),TODAY()-ROUNDDOWN(C128,0)&lt;(WEEKDAY(TODAY())+7))</formula>
    </cfRule>
  </conditionalFormatting>
  <conditionalFormatting sqref="F117 F119 F121:F122">
    <cfRule type="timePeriod" dxfId="65" priority="98" stopIfTrue="1" timePeriod="lastWeek">
      <formula>AND(TODAY()-ROUNDDOWN(F117,0)&gt;=(WEEKDAY(TODAY())),TODAY()-ROUNDDOWN(F117,0)&lt;(WEEKDAY(TODAY())+7))</formula>
    </cfRule>
  </conditionalFormatting>
  <conditionalFormatting sqref="F171">
    <cfRule type="timePeriod" dxfId="64" priority="97" stopIfTrue="1" timePeriod="lastWeek">
      <formula>AND(TODAY()-ROUNDDOWN(F171,0)&gt;=(WEEKDAY(TODAY())),TODAY()-ROUNDDOWN(F171,0)&lt;(WEEKDAY(TODAY())+7))</formula>
    </cfRule>
  </conditionalFormatting>
  <conditionalFormatting sqref="F138:F139">
    <cfRule type="timePeriod" dxfId="63" priority="96" stopIfTrue="1" timePeriod="lastWeek">
      <formula>AND(TODAY()-ROUNDDOWN(F138,0)&gt;=(WEEKDAY(TODAY())),TODAY()-ROUNDDOWN(F138,0)&lt;(WEEKDAY(TODAY())+7))</formula>
    </cfRule>
  </conditionalFormatting>
  <conditionalFormatting sqref="F149">
    <cfRule type="timePeriod" dxfId="62" priority="94" stopIfTrue="1" timePeriod="lastWeek">
      <formula>AND(TODAY()-ROUNDDOWN(F149,0)&gt;=(WEEKDAY(TODAY())),TODAY()-ROUNDDOWN(F149,0)&lt;(WEEKDAY(TODAY())+7))</formula>
    </cfRule>
  </conditionalFormatting>
  <conditionalFormatting sqref="B177:C177">
    <cfRule type="timePeriod" dxfId="61" priority="92" stopIfTrue="1" timePeriod="lastWeek">
      <formula>AND(TODAY()-ROUNDDOWN(B177,0)&gt;=(WEEKDAY(TODAY())),TODAY()-ROUNDDOWN(B177,0)&lt;(WEEKDAY(TODAY())+7))</formula>
    </cfRule>
  </conditionalFormatting>
  <conditionalFormatting sqref="B179:C179">
    <cfRule type="timePeriod" dxfId="60" priority="91" stopIfTrue="1" timePeriod="lastWeek">
      <formula>AND(TODAY()-ROUNDDOWN(B179,0)&gt;=(WEEKDAY(TODAY())),TODAY()-ROUNDDOWN(B179,0)&lt;(WEEKDAY(TODAY())+7))</formula>
    </cfRule>
  </conditionalFormatting>
  <conditionalFormatting sqref="B170:C170">
    <cfRule type="timePeriod" dxfId="59" priority="89" stopIfTrue="1" timePeriod="lastWeek">
      <formula>AND(TODAY()-ROUNDDOWN(B170,0)&gt;=(WEEKDAY(TODAY())),TODAY()-ROUNDDOWN(B170,0)&lt;(WEEKDAY(TODAY())+7))</formula>
    </cfRule>
  </conditionalFormatting>
  <conditionalFormatting sqref="B164:C164">
    <cfRule type="timePeriod" dxfId="58" priority="88" stopIfTrue="1" timePeriod="lastWeek">
      <formula>AND(TODAY()-ROUNDDOWN(B164,0)&gt;=(WEEKDAY(TODAY())),TODAY()-ROUNDDOWN(B164,0)&lt;(WEEKDAY(TODAY())+7))</formula>
    </cfRule>
  </conditionalFormatting>
  <conditionalFormatting sqref="B118">
    <cfRule type="timePeriod" dxfId="57" priority="78" stopIfTrue="1" timePeriod="lastWeek">
      <formula>AND(TODAY()-ROUNDDOWN(B118,0)&gt;=(WEEKDAY(TODAY())),TODAY()-ROUNDDOWN(B118,0)&lt;(WEEKDAY(TODAY())+7))</formula>
    </cfRule>
  </conditionalFormatting>
  <conditionalFormatting sqref="B165:C165">
    <cfRule type="timePeriod" dxfId="56" priority="86" stopIfTrue="1" timePeriod="lastWeek">
      <formula>AND(TODAY()-ROUNDDOWN(B165,0)&gt;=(WEEKDAY(TODAY())),TODAY()-ROUNDDOWN(B165,0)&lt;(WEEKDAY(TODAY())+7))</formula>
    </cfRule>
  </conditionalFormatting>
  <conditionalFormatting sqref="B158:C159">
    <cfRule type="timePeriod" dxfId="55" priority="82" stopIfTrue="1" timePeriod="lastWeek">
      <formula>AND(TODAY()-ROUNDDOWN(B158,0)&gt;=(WEEKDAY(TODAY())),TODAY()-ROUNDDOWN(B158,0)&lt;(WEEKDAY(TODAY())+7))</formula>
    </cfRule>
  </conditionalFormatting>
  <conditionalFormatting sqref="C118">
    <cfRule type="timePeriod" dxfId="54" priority="76" stopIfTrue="1" timePeriod="lastWeek">
      <formula>AND(TODAY()-ROUNDDOWN(C118,0)&gt;=(WEEKDAY(TODAY())),TODAY()-ROUNDDOWN(C118,0)&lt;(WEEKDAY(TODAY())+7))</formula>
    </cfRule>
  </conditionalFormatting>
  <conditionalFormatting sqref="C120">
    <cfRule type="timePeriod" dxfId="53" priority="74" stopIfTrue="1" timePeriod="lastWeek">
      <formula>AND(TODAY()-ROUNDDOWN(C120,0)&gt;=(WEEKDAY(TODAY())),TODAY()-ROUNDDOWN(C120,0)&lt;(WEEKDAY(TODAY())+7))</formula>
    </cfRule>
  </conditionalFormatting>
  <conditionalFormatting sqref="B120">
    <cfRule type="timePeriod" dxfId="52" priority="75" stopIfTrue="1" timePeriod="lastWeek">
      <formula>AND(TODAY()-ROUNDDOWN(B120,0)&gt;=(WEEKDAY(TODAY())),TODAY()-ROUNDDOWN(B120,0)&lt;(WEEKDAY(TODAY())+7))</formula>
    </cfRule>
  </conditionalFormatting>
  <conditionalFormatting sqref="B160:C160">
    <cfRule type="timePeriod" dxfId="51" priority="73" stopIfTrue="1" timePeriod="lastWeek">
      <formula>AND(TODAY()-ROUNDDOWN(B160,0)&gt;=(WEEKDAY(TODAY())),TODAY()-ROUNDDOWN(B160,0)&lt;(WEEKDAY(TODAY())+7))</formula>
    </cfRule>
  </conditionalFormatting>
  <conditionalFormatting sqref="F116">
    <cfRule type="timePeriod" dxfId="50" priority="72" stopIfTrue="1" timePeriod="lastWeek">
      <formula>AND(TODAY()-ROUNDDOWN(F116,0)&gt;=(WEEKDAY(TODAY())),TODAY()-ROUNDDOWN(F116,0)&lt;(WEEKDAY(TODAY())+7))</formula>
    </cfRule>
  </conditionalFormatting>
  <conditionalFormatting sqref="B176:C176">
    <cfRule type="timePeriod" dxfId="49" priority="71" stopIfTrue="1" timePeriod="lastWeek">
      <formula>AND(TODAY()-ROUNDDOWN(B176,0)&gt;=(WEEKDAY(TODAY())),TODAY()-ROUNDDOWN(B176,0)&lt;(WEEKDAY(TODAY())+7))</formula>
    </cfRule>
  </conditionalFormatting>
  <conditionalFormatting sqref="D175:E176">
    <cfRule type="timePeriod" dxfId="48" priority="70" stopIfTrue="1" timePeriod="lastWeek">
      <formula>AND(TODAY()-ROUNDDOWN(D175,0)&gt;=(WEEKDAY(TODAY())),TODAY()-ROUNDDOWN(D175,0)&lt;(WEEKDAY(TODAY())+7))</formula>
    </cfRule>
  </conditionalFormatting>
  <conditionalFormatting sqref="F175:F176">
    <cfRule type="timePeriod" dxfId="47" priority="69" stopIfTrue="1" timePeriod="lastWeek">
      <formula>AND(TODAY()-ROUNDDOWN(F175,0)&gt;=(WEEKDAY(TODAY())),TODAY()-ROUNDDOWN(F175,0)&lt;(WEEKDAY(TODAY())+7))</formula>
    </cfRule>
  </conditionalFormatting>
  <conditionalFormatting sqref="B175:C176">
    <cfRule type="timePeriod" dxfId="46" priority="68" stopIfTrue="1" timePeriod="lastWeek">
      <formula>AND(TODAY()-ROUNDDOWN(B175,0)&gt;=(WEEKDAY(TODAY())),TODAY()-ROUNDDOWN(B175,0)&lt;(WEEKDAY(TODAY())+7))</formula>
    </cfRule>
  </conditionalFormatting>
  <conditionalFormatting sqref="B81:B83 B85">
    <cfRule type="timePeriod" dxfId="45" priority="60" stopIfTrue="1" timePeriod="lastWeek">
      <formula>AND(TODAY()-ROUNDDOWN(B81,0)&gt;=(WEEKDAY(TODAY())),TODAY()-ROUNDDOWN(B81,0)&lt;(WEEKDAY(TODAY())+7))</formula>
    </cfRule>
  </conditionalFormatting>
  <conditionalFormatting sqref="B101:C101">
    <cfRule type="timePeriod" dxfId="44" priority="63" stopIfTrue="1" timePeriod="lastWeek">
      <formula>AND(TODAY()-ROUNDDOWN(B101,0)&gt;=(WEEKDAY(TODAY())),TODAY()-ROUNDDOWN(B101,0)&lt;(WEEKDAY(TODAY())+7))</formula>
    </cfRule>
  </conditionalFormatting>
  <conditionalFormatting sqref="B90:E92">
    <cfRule type="timePeriod" dxfId="43" priority="62" stopIfTrue="1" timePeriod="lastWeek">
      <formula>AND(TODAY()-ROUNDDOWN(B90,0)&gt;=(WEEKDAY(TODAY())),TODAY()-ROUNDDOWN(B90,0)&lt;(WEEKDAY(TODAY())+7))</formula>
    </cfRule>
  </conditionalFormatting>
  <conditionalFormatting sqref="C81:C83 C85">
    <cfRule type="timePeriod" dxfId="42" priority="59" stopIfTrue="1" timePeriod="lastWeek">
      <formula>AND(TODAY()-ROUNDDOWN(C81,0)&gt;=(WEEKDAY(TODAY())),TODAY()-ROUNDDOWN(C81,0)&lt;(WEEKDAY(TODAY())+7))</formula>
    </cfRule>
  </conditionalFormatting>
  <conditionalFormatting sqref="D81:E83 D85:E85">
    <cfRule type="timePeriod" dxfId="41" priority="58" stopIfTrue="1" timePeriod="lastWeek">
      <formula>AND(TODAY()-ROUNDDOWN(D81,0)&gt;=(WEEKDAY(TODAY())),TODAY()-ROUNDDOWN(D81,0)&lt;(WEEKDAY(TODAY())+7))</formula>
    </cfRule>
  </conditionalFormatting>
  <conditionalFormatting sqref="B53:C53">
    <cfRule type="timePeriod" dxfId="40" priority="56" stopIfTrue="1" timePeriod="lastWeek">
      <formula>AND(TODAY()-ROUNDDOWN(B53,0)&gt;=(WEEKDAY(TODAY())),TODAY()-ROUNDDOWN(B53,0)&lt;(WEEKDAY(TODAY())+7))</formula>
    </cfRule>
  </conditionalFormatting>
  <conditionalFormatting sqref="B102:C102">
    <cfRule type="timePeriod" dxfId="39" priority="55" stopIfTrue="1" timePeriod="lastWeek">
      <formula>AND(TODAY()-ROUNDDOWN(B102,0)&gt;=(WEEKDAY(TODAY())),TODAY()-ROUNDDOWN(B102,0)&lt;(WEEKDAY(TODAY())+7))</formula>
    </cfRule>
  </conditionalFormatting>
  <conditionalFormatting sqref="C96:E96 C98:E98">
    <cfRule type="timePeriod" dxfId="38" priority="54" stopIfTrue="1" timePeriod="lastWeek">
      <formula>AND(TODAY()-ROUNDDOWN(C96,0)&gt;=(WEEKDAY(TODAY())),TODAY()-ROUNDDOWN(C96,0)&lt;(WEEKDAY(TODAY())+7))</formula>
    </cfRule>
  </conditionalFormatting>
  <conditionalFormatting sqref="B96 B98">
    <cfRule type="timePeriod" dxfId="37" priority="53" stopIfTrue="1" timePeriod="lastWeek">
      <formula>AND(TODAY()-ROUNDDOWN(B96,0)&gt;=(WEEKDAY(TODAY())),TODAY()-ROUNDDOWN(B96,0)&lt;(WEEKDAY(TODAY())+7))</formula>
    </cfRule>
  </conditionalFormatting>
  <conditionalFormatting sqref="B38:C38">
    <cfRule type="timePeriod" dxfId="36" priority="49" stopIfTrue="1" timePeriod="lastWeek">
      <formula>AND(TODAY()-ROUNDDOWN(B38,0)&gt;=(WEEKDAY(TODAY())),TODAY()-ROUNDDOWN(B38,0)&lt;(WEEKDAY(TODAY())+7))</formula>
    </cfRule>
  </conditionalFormatting>
  <conditionalFormatting sqref="B15:C15">
    <cfRule type="timePeriod" dxfId="35" priority="52" stopIfTrue="1" timePeriod="lastWeek">
      <formula>AND(TODAY()-ROUNDDOWN(B15,0)&gt;=(WEEKDAY(TODAY())),TODAY()-ROUNDDOWN(B15,0)&lt;(WEEKDAY(TODAY())+7))</formula>
    </cfRule>
  </conditionalFormatting>
  <conditionalFormatting sqref="B23:C23">
    <cfRule type="timePeriod" dxfId="34" priority="51" stopIfTrue="1" timePeriod="lastWeek">
      <formula>AND(TODAY()-ROUNDDOWN(B23,0)&gt;=(WEEKDAY(TODAY())),TODAY()-ROUNDDOWN(B23,0)&lt;(WEEKDAY(TODAY())+7))</formula>
    </cfRule>
  </conditionalFormatting>
  <conditionalFormatting sqref="B24:C24">
    <cfRule type="timePeriod" dxfId="33" priority="50" stopIfTrue="1" timePeriod="lastWeek">
      <formula>AND(TODAY()-ROUNDDOWN(B24,0)&gt;=(WEEKDAY(TODAY())),TODAY()-ROUNDDOWN(B24,0)&lt;(WEEKDAY(TODAY())+7))</formula>
    </cfRule>
  </conditionalFormatting>
  <conditionalFormatting sqref="B56:C56">
    <cfRule type="timePeriod" dxfId="32" priority="48" stopIfTrue="1" timePeriod="lastWeek">
      <formula>AND(TODAY()-ROUNDDOWN(B56,0)&gt;=(WEEKDAY(TODAY())),TODAY()-ROUNDDOWN(B56,0)&lt;(WEEKDAY(TODAY())+7))</formula>
    </cfRule>
  </conditionalFormatting>
  <conditionalFormatting sqref="B88">
    <cfRule type="timePeriod" dxfId="31" priority="47" stopIfTrue="1" timePeriod="lastWeek">
      <formula>AND(TODAY()-ROUNDDOWN(B88,0)&gt;=(WEEKDAY(TODAY())),TODAY()-ROUNDDOWN(B88,0)&lt;(WEEKDAY(TODAY())+7))</formula>
    </cfRule>
  </conditionalFormatting>
  <conditionalFormatting sqref="B106:C106">
    <cfRule type="timePeriod" dxfId="30" priority="42" stopIfTrue="1" timePeriod="lastWeek">
      <formula>AND(TODAY()-ROUNDDOWN(B106,0)&gt;=(WEEKDAY(TODAY())),TODAY()-ROUNDDOWN(B106,0)&lt;(WEEKDAY(TODAY())+7))</formula>
    </cfRule>
  </conditionalFormatting>
  <conditionalFormatting sqref="B103:C103">
    <cfRule type="timePeriod" dxfId="29" priority="44" stopIfTrue="1" timePeriod="lastWeek">
      <formula>AND(TODAY()-ROUNDDOWN(B103,0)&gt;=(WEEKDAY(TODAY())),TODAY()-ROUNDDOWN(B103,0)&lt;(WEEKDAY(TODAY())+7))</formula>
    </cfRule>
  </conditionalFormatting>
  <conditionalFormatting sqref="B104:C104">
    <cfRule type="timePeriod" dxfId="28" priority="43" stopIfTrue="1" timePeriod="lastWeek">
      <formula>AND(TODAY()-ROUNDDOWN(B104,0)&gt;=(WEEKDAY(TODAY())),TODAY()-ROUNDDOWN(B104,0)&lt;(WEEKDAY(TODAY())+7))</formula>
    </cfRule>
  </conditionalFormatting>
  <conditionalFormatting sqref="B68:C68 B69">
    <cfRule type="timePeriod" dxfId="27" priority="38" stopIfTrue="1" timePeriod="lastWeek">
      <formula>AND(TODAY()-ROUNDDOWN(B68,0)&gt;=(WEEKDAY(TODAY())),TODAY()-ROUNDDOWN(B68,0)&lt;(WEEKDAY(TODAY())+7))</formula>
    </cfRule>
  </conditionalFormatting>
  <conditionalFormatting sqref="C69">
    <cfRule type="timePeriod" dxfId="26" priority="37" stopIfTrue="1" timePeriod="lastWeek">
      <formula>AND(TODAY()-ROUNDDOWN(C69,0)&gt;=(WEEKDAY(TODAY())),TODAY()-ROUNDDOWN(C69,0)&lt;(WEEKDAY(TODAY())+7))</formula>
    </cfRule>
  </conditionalFormatting>
  <conditionalFormatting sqref="B58:C58">
    <cfRule type="timePeriod" dxfId="25" priority="34" stopIfTrue="1" timePeriod="lastWeek">
      <formula>AND(TODAY()-ROUNDDOWN(B58,0)&gt;=(WEEKDAY(TODAY())),TODAY()-ROUNDDOWN(B58,0)&lt;(WEEKDAY(TODAY())+7))</formula>
    </cfRule>
  </conditionalFormatting>
  <conditionalFormatting sqref="B59:C59">
    <cfRule type="timePeriod" dxfId="24" priority="33" stopIfTrue="1" timePeriod="lastWeek">
      <formula>AND(TODAY()-ROUNDDOWN(B59,0)&gt;=(WEEKDAY(TODAY())),TODAY()-ROUNDDOWN(B59,0)&lt;(WEEKDAY(TODAY())+7))</formula>
    </cfRule>
  </conditionalFormatting>
  <conditionalFormatting sqref="C97:E97">
    <cfRule type="timePeriod" dxfId="23" priority="32" stopIfTrue="1" timePeriod="lastWeek">
      <formula>AND(TODAY()-ROUNDDOWN(C97,0)&gt;=(WEEKDAY(TODAY())),TODAY()-ROUNDDOWN(C97,0)&lt;(WEEKDAY(TODAY())+7))</formula>
    </cfRule>
  </conditionalFormatting>
  <conditionalFormatting sqref="B97">
    <cfRule type="timePeriod" dxfId="22" priority="31" stopIfTrue="1" timePeriod="lastWeek">
      <formula>AND(TODAY()-ROUNDDOWN(B97,0)&gt;=(WEEKDAY(TODAY())),TODAY()-ROUNDDOWN(B97,0)&lt;(WEEKDAY(TODAY())+7))</formula>
    </cfRule>
  </conditionalFormatting>
  <conditionalFormatting sqref="B75:C75">
    <cfRule type="timePeriod" dxfId="21" priority="30" stopIfTrue="1" timePeriod="lastWeek">
      <formula>AND(TODAY()-ROUNDDOWN(B75,0)&gt;=(WEEKDAY(TODAY())),TODAY()-ROUNDDOWN(B75,0)&lt;(WEEKDAY(TODAY())+7))</formula>
    </cfRule>
  </conditionalFormatting>
  <conditionalFormatting sqref="B55:C55">
    <cfRule type="timePeriod" dxfId="20" priority="28" stopIfTrue="1" timePeriod="lastWeek">
      <formula>AND(TODAY()-ROUNDDOWN(B55,0)&gt;=(WEEKDAY(TODAY())),TODAY()-ROUNDDOWN(B55,0)&lt;(WEEKDAY(TODAY())+7))</formula>
    </cfRule>
  </conditionalFormatting>
  <conditionalFormatting sqref="B22:C22">
    <cfRule type="timePeriod" dxfId="19" priority="27" stopIfTrue="1" timePeriod="lastWeek">
      <formula>AND(TODAY()-ROUNDDOWN(B22,0)&gt;=(WEEKDAY(TODAY())),TODAY()-ROUNDDOWN(B22,0)&lt;(WEEKDAY(TODAY())+7))</formula>
    </cfRule>
  </conditionalFormatting>
  <conditionalFormatting sqref="B63:C63">
    <cfRule type="timePeriod" dxfId="18" priority="26" stopIfTrue="1" timePeriod="lastWeek">
      <formula>AND(TODAY()-ROUNDDOWN(B63,0)&gt;=(WEEKDAY(TODAY())),TODAY()-ROUNDDOWN(B63,0)&lt;(WEEKDAY(TODAY())+7))</formula>
    </cfRule>
  </conditionalFormatting>
  <conditionalFormatting sqref="B73:C73">
    <cfRule type="timePeriod" dxfId="17" priority="25" stopIfTrue="1" timePeriod="lastWeek">
      <formula>AND(TODAY()-ROUNDDOWN(B73,0)&gt;=(WEEKDAY(TODAY())),TODAY()-ROUNDDOWN(B73,0)&lt;(WEEKDAY(TODAY())+7))</formula>
    </cfRule>
  </conditionalFormatting>
  <conditionalFormatting sqref="B13:C13">
    <cfRule type="timePeriod" dxfId="16" priority="24" stopIfTrue="1" timePeriod="lastWeek">
      <formula>AND(TODAY()-ROUNDDOWN(B13,0)&gt;=(WEEKDAY(TODAY())),TODAY()-ROUNDDOWN(B13,0)&lt;(WEEKDAY(TODAY())+7))</formula>
    </cfRule>
  </conditionalFormatting>
  <conditionalFormatting sqref="B5:C5">
    <cfRule type="timePeriod" dxfId="15" priority="19" stopIfTrue="1" timePeriod="lastWeek">
      <formula>AND(TODAY()-ROUNDDOWN(B5,0)&gt;=(WEEKDAY(TODAY())),TODAY()-ROUNDDOWN(B5,0)&lt;(WEEKDAY(TODAY())+7))</formula>
    </cfRule>
  </conditionalFormatting>
  <conditionalFormatting sqref="B66:C67">
    <cfRule type="timePeriod" dxfId="14" priority="16" stopIfTrue="1" timePeriod="lastWeek">
      <formula>AND(TODAY()-ROUNDDOWN(B66,0)&gt;=(WEEKDAY(TODAY())),TODAY()-ROUNDDOWN(B66,0)&lt;(WEEKDAY(TODAY())+7))</formula>
    </cfRule>
  </conditionalFormatting>
  <conditionalFormatting sqref="B41:C42">
    <cfRule type="timePeriod" dxfId="13" priority="18" stopIfTrue="1" timePeriod="lastWeek">
      <formula>AND(TODAY()-ROUNDDOWN(B41,0)&gt;=(WEEKDAY(TODAY())),TODAY()-ROUNDDOWN(B41,0)&lt;(WEEKDAY(TODAY())+7))</formula>
    </cfRule>
  </conditionalFormatting>
  <conditionalFormatting sqref="B43:C43">
    <cfRule type="timePeriod" dxfId="12" priority="17" stopIfTrue="1" timePeriod="lastWeek">
      <formula>AND(TODAY()-ROUNDDOWN(B43,0)&gt;=(WEEKDAY(TODAY())),TODAY()-ROUNDDOWN(B43,0)&lt;(WEEKDAY(TODAY())+7))</formula>
    </cfRule>
  </conditionalFormatting>
  <conditionalFormatting sqref="B105:C105">
    <cfRule type="timePeriod" dxfId="11" priority="15" stopIfTrue="1" timePeriod="lastWeek">
      <formula>AND(TODAY()-ROUNDDOWN(B105,0)&gt;=(WEEKDAY(TODAY())),TODAY()-ROUNDDOWN(B105,0)&lt;(WEEKDAY(TODAY())+7))</formula>
    </cfRule>
  </conditionalFormatting>
  <conditionalFormatting sqref="B107:C108">
    <cfRule type="timePeriod" dxfId="10" priority="14" stopIfTrue="1" timePeriod="lastWeek">
      <formula>AND(TODAY()-ROUNDDOWN(B107,0)&gt;=(WEEKDAY(TODAY())),TODAY()-ROUNDDOWN(B107,0)&lt;(WEEKDAY(TODAY())+7))</formula>
    </cfRule>
  </conditionalFormatting>
  <conditionalFormatting sqref="B6:C6">
    <cfRule type="timePeriod" dxfId="9" priority="12" stopIfTrue="1" timePeriod="lastWeek">
      <formula>AND(TODAY()-ROUNDDOWN(B6,0)&gt;=(WEEKDAY(TODAY())),TODAY()-ROUNDDOWN(B6,0)&lt;(WEEKDAY(TODAY())+7))</formula>
    </cfRule>
  </conditionalFormatting>
  <conditionalFormatting sqref="B99:B100">
    <cfRule type="timePeriod" dxfId="8" priority="9" stopIfTrue="1" timePeriod="lastWeek">
      <formula>AND(TODAY()-ROUNDDOWN(B99,0)&gt;=(WEEKDAY(TODAY())),TODAY()-ROUNDDOWN(B99,0)&lt;(WEEKDAY(TODAY())+7))</formula>
    </cfRule>
  </conditionalFormatting>
  <conditionalFormatting sqref="C99:E100">
    <cfRule type="timePeriod" dxfId="7" priority="10" stopIfTrue="1" timePeriod="lastWeek">
      <formula>AND(TODAY()-ROUNDDOWN(C99,0)&gt;=(WEEKDAY(TODAY())),TODAY()-ROUNDDOWN(C99,0)&lt;(WEEKDAY(TODAY())+7))</formula>
    </cfRule>
  </conditionalFormatting>
  <conditionalFormatting sqref="B44:C44">
    <cfRule type="timePeriod" dxfId="6" priority="8" stopIfTrue="1" timePeriod="lastWeek">
      <formula>AND(TODAY()-ROUNDDOWN(B44,0)&gt;=(WEEKDAY(TODAY())),TODAY()-ROUNDDOWN(B44,0)&lt;(WEEKDAY(TODAY())+7))</formula>
    </cfRule>
  </conditionalFormatting>
  <conditionalFormatting sqref="B48">
    <cfRule type="timePeriod" dxfId="5" priority="6" stopIfTrue="1" timePeriod="lastWeek">
      <formula>AND(TODAY()-ROUNDDOWN(B48,0)&gt;=(WEEKDAY(TODAY())),TODAY()-ROUNDDOWN(B48,0)&lt;(WEEKDAY(TODAY())+7))</formula>
    </cfRule>
  </conditionalFormatting>
  <conditionalFormatting sqref="C48">
    <cfRule type="timePeriod" dxfId="4" priority="5" stopIfTrue="1" timePeriod="lastWeek">
      <formula>AND(TODAY()-ROUNDDOWN(C48,0)&gt;=(WEEKDAY(TODAY())),TODAY()-ROUNDDOWN(C48,0)&lt;(WEEKDAY(TODAY())+7))</formula>
    </cfRule>
  </conditionalFormatting>
  <conditionalFormatting sqref="B50:C50">
    <cfRule type="timePeriod" dxfId="3" priority="4" stopIfTrue="1" timePeriod="lastWeek">
      <formula>AND(TODAY()-ROUNDDOWN(B50,0)&gt;=(WEEKDAY(TODAY())),TODAY()-ROUNDDOWN(B50,0)&lt;(WEEKDAY(TODAY())+7))</formula>
    </cfRule>
  </conditionalFormatting>
  <conditionalFormatting sqref="B42:C42">
    <cfRule type="timePeriod" dxfId="2" priority="3" stopIfTrue="1" timePeriod="lastWeek">
      <formula>AND(TODAY()-ROUNDDOWN(B42,0)&gt;=(WEEKDAY(TODAY())),TODAY()-ROUNDDOWN(B42,0)&lt;(WEEKDAY(TODAY())+7))</formula>
    </cfRule>
  </conditionalFormatting>
  <conditionalFormatting sqref="B72:C72">
    <cfRule type="timePeriod" dxfId="1" priority="2" stopIfTrue="1" timePeriod="lastWeek">
      <formula>AND(TODAY()-ROUNDDOWN(B72,0)&gt;=(WEEKDAY(TODAY())),TODAY()-ROUNDDOWN(B72,0)&lt;(WEEKDAY(TODAY())+7))</formula>
    </cfRule>
  </conditionalFormatting>
  <conditionalFormatting sqref="B35:C35">
    <cfRule type="timePeriod" dxfId="0" priority="1" stopIfTrue="1" timePeriod="lastWeek">
      <formula>AND(TODAY()-ROUNDDOWN(B35,0)&gt;=(WEEKDAY(TODAY())),TODAY()-ROUNDDOWN(B35,0)&lt;(WEEKDAY(TODAY())+7))</formula>
    </cfRule>
  </conditionalFormatting>
  <pageMargins left="0.23622047244094488" right="0.23622047244094488" top="0.74803149606299213" bottom="0.94488188976377951" header="0.11811023622047244" footer="0.11811023622047244"/>
  <pageSetup paperSize="9" scale="67" fitToHeight="0" orientation="landscape" r:id="rId1"/>
  <headerFooter alignWithMargins="0">
    <oddFooter>&amp;L&amp;P&amp;CCALENDARIO 2021&amp;R&amp;G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B50"/>
  <sheetViews>
    <sheetView workbookViewId="0">
      <selection activeCell="F26" sqref="F26"/>
    </sheetView>
  </sheetViews>
  <sheetFormatPr defaultRowHeight="13.2" x14ac:dyDescent="0.25"/>
  <cols>
    <col min="1" max="1" width="11" bestFit="1" customWidth="1"/>
    <col min="2" max="2" width="42.6640625" bestFit="1" customWidth="1"/>
  </cols>
  <sheetData>
    <row r="1" spans="1:2" ht="14.4" thickTop="1" thickBot="1" x14ac:dyDescent="0.3">
      <c r="A1" s="207" t="s">
        <v>5</v>
      </c>
      <c r="B1" s="207"/>
    </row>
    <row r="2" spans="1:2" ht="14.4" thickTop="1" thickBot="1" x14ac:dyDescent="0.3">
      <c r="A2" s="1" t="s">
        <v>4</v>
      </c>
      <c r="B2" s="2" t="s">
        <v>6</v>
      </c>
    </row>
    <row r="3" spans="1:2" ht="13.8" thickTop="1" x14ac:dyDescent="0.25">
      <c r="A3" s="3">
        <v>0</v>
      </c>
      <c r="B3" s="2" t="s">
        <v>7</v>
      </c>
    </row>
    <row r="4" spans="1:2" x14ac:dyDescent="0.25">
      <c r="A4" s="3">
        <v>1</v>
      </c>
      <c r="B4" s="4" t="s">
        <v>3</v>
      </c>
    </row>
    <row r="5" spans="1:2" x14ac:dyDescent="0.25">
      <c r="A5" s="3">
        <v>2</v>
      </c>
      <c r="B5" s="4" t="s">
        <v>8</v>
      </c>
    </row>
    <row r="6" spans="1:2" x14ac:dyDescent="0.25">
      <c r="A6" s="3">
        <v>4</v>
      </c>
      <c r="B6" s="4" t="s">
        <v>9</v>
      </c>
    </row>
    <row r="7" spans="1:2" x14ac:dyDescent="0.25">
      <c r="A7" s="3">
        <v>5</v>
      </c>
      <c r="B7" s="4" t="s">
        <v>10</v>
      </c>
    </row>
    <row r="8" spans="1:2" x14ac:dyDescent="0.25">
      <c r="A8" s="3">
        <v>6</v>
      </c>
      <c r="B8" s="4" t="s">
        <v>11</v>
      </c>
    </row>
    <row r="9" spans="1:2" x14ac:dyDescent="0.25">
      <c r="A9" s="3">
        <v>7</v>
      </c>
      <c r="B9" s="4" t="s">
        <v>12</v>
      </c>
    </row>
    <row r="10" spans="1:2" x14ac:dyDescent="0.25">
      <c r="A10" s="3">
        <v>8</v>
      </c>
      <c r="B10" s="4" t="s">
        <v>13</v>
      </c>
    </row>
    <row r="11" spans="1:2" x14ac:dyDescent="0.25">
      <c r="A11" s="3">
        <v>9</v>
      </c>
      <c r="B11" s="4" t="s">
        <v>14</v>
      </c>
    </row>
    <row r="12" spans="1:2" x14ac:dyDescent="0.25">
      <c r="A12" s="3">
        <v>11</v>
      </c>
      <c r="B12" s="4" t="s">
        <v>15</v>
      </c>
    </row>
    <row r="13" spans="1:2" x14ac:dyDescent="0.25">
      <c r="A13" s="3">
        <v>12</v>
      </c>
      <c r="B13" s="4" t="s">
        <v>16</v>
      </c>
    </row>
    <row r="14" spans="1:2" x14ac:dyDescent="0.25">
      <c r="A14" s="3">
        <v>13</v>
      </c>
      <c r="B14" s="4" t="s">
        <v>17</v>
      </c>
    </row>
    <row r="15" spans="1:2" x14ac:dyDescent="0.25">
      <c r="A15" s="3">
        <v>21</v>
      </c>
      <c r="B15" s="4" t="s">
        <v>18</v>
      </c>
    </row>
    <row r="16" spans="1:2" x14ac:dyDescent="0.25">
      <c r="A16" s="3">
        <v>22</v>
      </c>
      <c r="B16" s="4" t="s">
        <v>19</v>
      </c>
    </row>
    <row r="17" spans="1:2" x14ac:dyDescent="0.25">
      <c r="A17" s="3">
        <v>23</v>
      </c>
      <c r="B17" s="4" t="s">
        <v>20</v>
      </c>
    </row>
    <row r="18" spans="1:2" x14ac:dyDescent="0.25">
      <c r="A18" s="3">
        <v>30</v>
      </c>
      <c r="B18" s="4" t="s">
        <v>21</v>
      </c>
    </row>
    <row r="19" spans="1:2" x14ac:dyDescent="0.25">
      <c r="A19" s="3">
        <v>31</v>
      </c>
      <c r="B19" s="4" t="s">
        <v>22</v>
      </c>
    </row>
    <row r="20" spans="1:2" x14ac:dyDescent="0.25">
      <c r="A20" s="3">
        <v>39</v>
      </c>
      <c r="B20" s="4" t="s">
        <v>23</v>
      </c>
    </row>
    <row r="21" spans="1:2" x14ac:dyDescent="0.25">
      <c r="A21" s="3">
        <v>40</v>
      </c>
      <c r="B21" s="4" t="s">
        <v>1</v>
      </c>
    </row>
    <row r="22" spans="1:2" x14ac:dyDescent="0.25">
      <c r="A22" s="3">
        <v>50</v>
      </c>
      <c r="B22" s="4" t="s">
        <v>2</v>
      </c>
    </row>
    <row r="23" spans="1:2" ht="13.8" thickBot="1" x14ac:dyDescent="0.3">
      <c r="A23" s="5">
        <v>51</v>
      </c>
      <c r="B23" s="6" t="s">
        <v>24</v>
      </c>
    </row>
    <row r="24" spans="1:2" ht="13.8" thickTop="1" x14ac:dyDescent="0.25">
      <c r="A24" s="7"/>
      <c r="B24" s="7"/>
    </row>
    <row r="25" spans="1:2" ht="13.8" thickBot="1" x14ac:dyDescent="0.3">
      <c r="A25" s="7"/>
      <c r="B25" s="7"/>
    </row>
    <row r="26" spans="1:2" ht="14.4" thickTop="1" thickBot="1" x14ac:dyDescent="0.3">
      <c r="A26" s="208" t="s">
        <v>25</v>
      </c>
      <c r="B26" s="208"/>
    </row>
    <row r="27" spans="1:2" ht="14.4" thickTop="1" thickBot="1" x14ac:dyDescent="0.3">
      <c r="A27" s="1" t="s">
        <v>26</v>
      </c>
      <c r="B27" s="2" t="s">
        <v>6</v>
      </c>
    </row>
    <row r="28" spans="1:2" ht="13.8" thickTop="1" x14ac:dyDescent="0.25">
      <c r="A28" s="8">
        <v>0</v>
      </c>
      <c r="B28" s="2" t="s">
        <v>7</v>
      </c>
    </row>
    <row r="29" spans="1:2" x14ac:dyDescent="0.25">
      <c r="A29" s="3" t="s">
        <v>27</v>
      </c>
      <c r="B29" s="4" t="s">
        <v>28</v>
      </c>
    </row>
    <row r="30" spans="1:2" x14ac:dyDescent="0.25">
      <c r="A30" s="3" t="s">
        <v>29</v>
      </c>
      <c r="B30" s="4" t="s">
        <v>30</v>
      </c>
    </row>
    <row r="31" spans="1:2" x14ac:dyDescent="0.25">
      <c r="A31" s="3" t="s">
        <v>31</v>
      </c>
      <c r="B31" s="4" t="s">
        <v>32</v>
      </c>
    </row>
    <row r="32" spans="1:2" x14ac:dyDescent="0.25">
      <c r="A32" s="3" t="s">
        <v>33</v>
      </c>
      <c r="B32" s="4" t="s">
        <v>34</v>
      </c>
    </row>
    <row r="33" spans="1:2" x14ac:dyDescent="0.25">
      <c r="A33" s="3" t="s">
        <v>35</v>
      </c>
      <c r="B33" s="4" t="s">
        <v>36</v>
      </c>
    </row>
    <row r="34" spans="1:2" x14ac:dyDescent="0.25">
      <c r="A34" s="3" t="s">
        <v>37</v>
      </c>
      <c r="B34" s="4" t="s">
        <v>38</v>
      </c>
    </row>
    <row r="35" spans="1:2" ht="13.8" thickBot="1" x14ac:dyDescent="0.3">
      <c r="A35" s="5" t="s">
        <v>39</v>
      </c>
      <c r="B35" s="6" t="s">
        <v>40</v>
      </c>
    </row>
    <row r="36" spans="1:2" ht="13.8" thickTop="1" x14ac:dyDescent="0.25">
      <c r="A36" s="7"/>
      <c r="B36" s="7"/>
    </row>
    <row r="37" spans="1:2" ht="13.8" thickBot="1" x14ac:dyDescent="0.3">
      <c r="A37" s="7"/>
      <c r="B37" s="7"/>
    </row>
    <row r="38" spans="1:2" ht="14.4" thickTop="1" thickBot="1" x14ac:dyDescent="0.3">
      <c r="A38" s="208" t="s">
        <v>41</v>
      </c>
      <c r="B38" s="208"/>
    </row>
    <row r="39" spans="1:2" ht="13.8" thickTop="1" x14ac:dyDescent="0.25">
      <c r="A39" s="1" t="s">
        <v>26</v>
      </c>
      <c r="B39" s="2" t="s">
        <v>6</v>
      </c>
    </row>
    <row r="40" spans="1:2" x14ac:dyDescent="0.25">
      <c r="A40" s="3">
        <v>0</v>
      </c>
      <c r="B40" s="9" t="s">
        <v>42</v>
      </c>
    </row>
    <row r="41" spans="1:2" x14ac:dyDescent="0.25">
      <c r="A41" s="3" t="s">
        <v>43</v>
      </c>
      <c r="B41" s="9" t="s">
        <v>44</v>
      </c>
    </row>
    <row r="42" spans="1:2" x14ac:dyDescent="0.25">
      <c r="A42" s="3" t="s">
        <v>29</v>
      </c>
      <c r="B42" s="4" t="s">
        <v>45</v>
      </c>
    </row>
    <row r="43" spans="1:2" x14ac:dyDescent="0.25">
      <c r="A43" s="3" t="s">
        <v>31</v>
      </c>
      <c r="B43" s="4" t="s">
        <v>46</v>
      </c>
    </row>
    <row r="44" spans="1:2" x14ac:dyDescent="0.25">
      <c r="A44" s="3" t="s">
        <v>47</v>
      </c>
      <c r="B44" s="4" t="s">
        <v>48</v>
      </c>
    </row>
    <row r="45" spans="1:2" x14ac:dyDescent="0.25">
      <c r="A45" s="3" t="s">
        <v>49</v>
      </c>
      <c r="B45" s="4" t="s">
        <v>50</v>
      </c>
    </row>
    <row r="46" spans="1:2" x14ac:dyDescent="0.25">
      <c r="A46" s="3" t="s">
        <v>51</v>
      </c>
      <c r="B46" s="4" t="s">
        <v>52</v>
      </c>
    </row>
    <row r="47" spans="1:2" x14ac:dyDescent="0.25">
      <c r="A47" s="3" t="s">
        <v>35</v>
      </c>
      <c r="B47" s="4" t="s">
        <v>53</v>
      </c>
    </row>
    <row r="48" spans="1:2" x14ac:dyDescent="0.25">
      <c r="A48" s="3" t="s">
        <v>37</v>
      </c>
      <c r="B48" s="4" t="s">
        <v>54</v>
      </c>
    </row>
    <row r="49" spans="1:2" x14ac:dyDescent="0.25">
      <c r="A49" s="3" t="s">
        <v>27</v>
      </c>
      <c r="B49" s="4" t="s">
        <v>55</v>
      </c>
    </row>
    <row r="50" spans="1:2" ht="13.8" thickBot="1" x14ac:dyDescent="0.3">
      <c r="A50" s="5" t="s">
        <v>56</v>
      </c>
      <c r="B50" s="6" t="s">
        <v>57</v>
      </c>
    </row>
  </sheetData>
  <sheetProtection selectLockedCells="1" selectUnlockedCells="1"/>
  <mergeCells count="3">
    <mergeCell ref="A1:B1"/>
    <mergeCell ref="A26:B26"/>
    <mergeCell ref="A38:B38"/>
  </mergeCells>
  <phoneticPr fontId="2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3:H36"/>
  <sheetViews>
    <sheetView topLeftCell="A19" workbookViewId="0">
      <selection activeCell="A29" sqref="A29:D36"/>
    </sheetView>
  </sheetViews>
  <sheetFormatPr defaultColWidth="96.6640625" defaultRowHeight="13.2" x14ac:dyDescent="0.25"/>
  <cols>
    <col min="1" max="1" width="5.33203125" bestFit="1" customWidth="1"/>
    <col min="2" max="2" width="42.109375" bestFit="1" customWidth="1"/>
    <col min="3" max="3" width="7.33203125" bestFit="1" customWidth="1"/>
    <col min="4" max="4" width="20.88671875" bestFit="1" customWidth="1"/>
    <col min="5" max="5" width="16.88671875" style="37" bestFit="1" customWidth="1"/>
    <col min="6" max="6" width="32.109375" style="37" bestFit="1" customWidth="1"/>
    <col min="7" max="7" width="28.33203125" bestFit="1" customWidth="1"/>
    <col min="8" max="8" width="94.44140625" bestFit="1" customWidth="1"/>
  </cols>
  <sheetData>
    <row r="3" spans="1:8" x14ac:dyDescent="0.25">
      <c r="A3" s="10" t="s">
        <v>59</v>
      </c>
      <c r="B3" s="10" t="s">
        <v>60</v>
      </c>
      <c r="C3" s="10" t="s">
        <v>0</v>
      </c>
      <c r="D3" s="10" t="s">
        <v>61</v>
      </c>
      <c r="E3" s="11" t="s">
        <v>62</v>
      </c>
      <c r="F3" s="11" t="s">
        <v>63</v>
      </c>
      <c r="G3" s="11" t="s">
        <v>64</v>
      </c>
      <c r="H3" s="11" t="s">
        <v>58</v>
      </c>
    </row>
    <row r="4" spans="1:8" s="48" customFormat="1" ht="26.4" x14ac:dyDescent="0.25">
      <c r="A4" s="209">
        <v>2018</v>
      </c>
      <c r="B4" s="43" t="s">
        <v>65</v>
      </c>
      <c r="C4" s="44" t="s">
        <v>102</v>
      </c>
      <c r="D4" s="45" t="s">
        <v>89</v>
      </c>
      <c r="E4" s="46">
        <v>30</v>
      </c>
      <c r="F4" s="46">
        <v>10</v>
      </c>
      <c r="G4" s="45" t="s">
        <v>84</v>
      </c>
      <c r="H4" s="47" t="s">
        <v>103</v>
      </c>
    </row>
    <row r="5" spans="1:8" s="48" customFormat="1" ht="26.4" x14ac:dyDescent="0.25">
      <c r="A5" s="209"/>
      <c r="B5" s="43" t="s">
        <v>66</v>
      </c>
      <c r="C5" s="49" t="s">
        <v>68</v>
      </c>
      <c r="D5" s="45" t="s">
        <v>69</v>
      </c>
      <c r="E5" s="46" t="s">
        <v>106</v>
      </c>
      <c r="F5" s="46">
        <v>8</v>
      </c>
      <c r="G5" s="50" t="s">
        <v>70</v>
      </c>
      <c r="H5" s="47" t="s">
        <v>71</v>
      </c>
    </row>
    <row r="6" spans="1:8" s="48" customFormat="1" ht="14.4" x14ac:dyDescent="0.25">
      <c r="A6" s="209"/>
      <c r="B6" s="43" t="s">
        <v>67</v>
      </c>
      <c r="C6" s="44" t="s">
        <v>79</v>
      </c>
      <c r="D6" s="45" t="s">
        <v>80</v>
      </c>
      <c r="E6" s="46"/>
      <c r="F6" s="46"/>
      <c r="G6" s="45"/>
      <c r="H6" s="47"/>
    </row>
    <row r="7" spans="1:8" ht="14.4" x14ac:dyDescent="0.25">
      <c r="A7" s="209"/>
      <c r="B7" s="13" t="s">
        <v>67</v>
      </c>
      <c r="C7" s="20">
        <v>9005</v>
      </c>
      <c r="D7" s="14" t="s">
        <v>90</v>
      </c>
      <c r="E7" s="17"/>
      <c r="F7" s="17"/>
      <c r="G7" s="14"/>
      <c r="H7" s="15"/>
    </row>
    <row r="8" spans="1:8" ht="26.4" x14ac:dyDescent="0.25">
      <c r="A8" s="209"/>
      <c r="B8" s="13" t="s">
        <v>67</v>
      </c>
      <c r="C8" s="16" t="s">
        <v>68</v>
      </c>
      <c r="D8" s="14" t="s">
        <v>69</v>
      </c>
      <c r="E8" s="17">
        <v>24</v>
      </c>
      <c r="F8" s="17">
        <v>8</v>
      </c>
      <c r="G8" s="18" t="s">
        <v>70</v>
      </c>
      <c r="H8" s="15" t="s">
        <v>71</v>
      </c>
    </row>
    <row r="9" spans="1:8" s="71" customFormat="1" ht="14.4" x14ac:dyDescent="0.25">
      <c r="A9" s="209"/>
      <c r="B9" s="66" t="s">
        <v>72</v>
      </c>
      <c r="C9" s="67" t="s">
        <v>91</v>
      </c>
      <c r="D9" s="68" t="s">
        <v>93</v>
      </c>
      <c r="E9" s="69"/>
      <c r="F9" s="69"/>
      <c r="G9" s="68"/>
      <c r="H9" s="70"/>
    </row>
    <row r="10" spans="1:8" s="48" customFormat="1" ht="15" thickBot="1" x14ac:dyDescent="0.3">
      <c r="A10" s="210"/>
      <c r="B10" s="61" t="s">
        <v>72</v>
      </c>
      <c r="C10" s="62" t="s">
        <v>104</v>
      </c>
      <c r="D10" s="63" t="s">
        <v>105</v>
      </c>
      <c r="E10" s="64">
        <v>24</v>
      </c>
      <c r="F10" s="64"/>
      <c r="G10" s="63"/>
      <c r="H10" s="65"/>
    </row>
    <row r="11" spans="1:8" s="48" customFormat="1" ht="27" thickBot="1" x14ac:dyDescent="0.3">
      <c r="A11" s="210"/>
      <c r="B11" s="51" t="s">
        <v>73</v>
      </c>
      <c r="C11" s="52" t="s">
        <v>75</v>
      </c>
      <c r="D11" s="53" t="s">
        <v>76</v>
      </c>
      <c r="E11" s="54">
        <v>40</v>
      </c>
      <c r="F11" s="54">
        <v>12</v>
      </c>
      <c r="G11" s="53" t="s">
        <v>77</v>
      </c>
      <c r="H11" s="55" t="s">
        <v>78</v>
      </c>
    </row>
    <row r="12" spans="1:8" ht="26.4" x14ac:dyDescent="0.25">
      <c r="A12" s="210"/>
      <c r="B12" s="25" t="s">
        <v>73</v>
      </c>
      <c r="C12" s="30" t="s">
        <v>81</v>
      </c>
      <c r="D12" s="31" t="s">
        <v>85</v>
      </c>
      <c r="E12" s="32" t="s">
        <v>86</v>
      </c>
      <c r="F12" s="32">
        <v>20</v>
      </c>
      <c r="G12" s="26" t="s">
        <v>77</v>
      </c>
      <c r="H12" s="33" t="s">
        <v>87</v>
      </c>
    </row>
    <row r="13" spans="1:8" ht="40.200000000000003" thickBot="1" x14ac:dyDescent="0.3">
      <c r="A13" s="210"/>
      <c r="B13" s="27" t="s">
        <v>73</v>
      </c>
      <c r="C13" s="28" t="s">
        <v>79</v>
      </c>
      <c r="D13" s="29" t="s">
        <v>80</v>
      </c>
      <c r="E13" s="17">
        <v>65</v>
      </c>
      <c r="F13" s="17">
        <v>12</v>
      </c>
      <c r="G13" s="14" t="s">
        <v>97</v>
      </c>
      <c r="H13" s="15" t="s">
        <v>98</v>
      </c>
    </row>
    <row r="14" spans="1:8" s="60" customFormat="1" ht="14.4" x14ac:dyDescent="0.25">
      <c r="A14" s="209"/>
      <c r="B14" s="56" t="s">
        <v>74</v>
      </c>
      <c r="C14" s="56">
        <v>9009</v>
      </c>
      <c r="D14" s="57" t="s">
        <v>82</v>
      </c>
      <c r="E14" s="58">
        <v>24</v>
      </c>
      <c r="F14" s="58" t="s">
        <v>83</v>
      </c>
      <c r="G14" s="57" t="s">
        <v>84</v>
      </c>
      <c r="H14" s="59"/>
    </row>
    <row r="15" spans="1:8" s="21" customFormat="1" ht="26.4" x14ac:dyDescent="0.25">
      <c r="A15" s="12"/>
      <c r="B15" s="13" t="s">
        <v>74</v>
      </c>
      <c r="C15" s="13">
        <v>9066</v>
      </c>
      <c r="D15" s="14" t="s">
        <v>96</v>
      </c>
      <c r="E15" s="17">
        <v>24</v>
      </c>
      <c r="F15" s="17">
        <v>12</v>
      </c>
      <c r="G15" s="14" t="s">
        <v>99</v>
      </c>
      <c r="H15" s="15" t="s">
        <v>100</v>
      </c>
    </row>
    <row r="16" spans="1:8" s="34" customFormat="1" ht="14.4" x14ac:dyDescent="0.25">
      <c r="A16" s="35"/>
      <c r="B16" s="38" t="s">
        <v>94</v>
      </c>
      <c r="C16" s="39" t="s">
        <v>91</v>
      </c>
      <c r="D16" s="40" t="s">
        <v>92</v>
      </c>
      <c r="E16" s="41"/>
      <c r="F16" s="41"/>
      <c r="G16" s="40"/>
      <c r="H16" s="42" t="s">
        <v>95</v>
      </c>
    </row>
    <row r="17" spans="1:8" s="21" customFormat="1" ht="14.4" x14ac:dyDescent="0.25">
      <c r="A17" s="12"/>
      <c r="B17" s="22"/>
      <c r="C17" s="22"/>
      <c r="D17" s="23"/>
      <c r="E17" s="36"/>
      <c r="F17" s="36"/>
      <c r="G17" s="23"/>
      <c r="H17" s="24"/>
    </row>
    <row r="18" spans="1:8" ht="14.4" x14ac:dyDescent="0.25">
      <c r="A18" s="12"/>
      <c r="B18" s="13"/>
      <c r="C18" s="13"/>
      <c r="D18" s="14"/>
      <c r="E18" s="17"/>
      <c r="F18" s="17"/>
      <c r="G18" s="14"/>
      <c r="H18" s="15"/>
    </row>
    <row r="19" spans="1:8" ht="14.4" x14ac:dyDescent="0.25">
      <c r="A19" s="209">
        <v>2019</v>
      </c>
      <c r="B19" s="13" t="s">
        <v>65</v>
      </c>
      <c r="C19" s="13"/>
      <c r="D19" s="14"/>
      <c r="E19" s="17"/>
      <c r="F19" s="17"/>
      <c r="G19" s="14"/>
      <c r="H19" s="15"/>
    </row>
    <row r="20" spans="1:8" ht="14.4" x14ac:dyDescent="0.25">
      <c r="A20" s="209"/>
      <c r="B20" s="13" t="s">
        <v>66</v>
      </c>
      <c r="C20" s="13"/>
      <c r="D20" s="14"/>
      <c r="E20" s="17"/>
      <c r="F20" s="17"/>
      <c r="G20" s="14"/>
      <c r="H20" s="15"/>
    </row>
    <row r="21" spans="1:8" ht="14.4" x14ac:dyDescent="0.25">
      <c r="A21" s="209"/>
      <c r="B21" s="13" t="s">
        <v>67</v>
      </c>
      <c r="C21" s="13"/>
      <c r="D21" s="14"/>
      <c r="E21" s="17"/>
      <c r="F21" s="17"/>
      <c r="G21" s="14"/>
      <c r="H21" s="15"/>
    </row>
    <row r="22" spans="1:8" ht="15" thickBot="1" x14ac:dyDescent="0.3">
      <c r="A22" s="209"/>
      <c r="B22" s="13" t="s">
        <v>72</v>
      </c>
      <c r="C22" s="13"/>
      <c r="D22" s="14"/>
      <c r="E22" s="17"/>
      <c r="F22" s="17"/>
      <c r="G22" s="14"/>
      <c r="H22" s="15"/>
    </row>
    <row r="23" spans="1:8" ht="26.4" x14ac:dyDescent="0.25">
      <c r="A23" s="209"/>
      <c r="B23" s="25" t="s">
        <v>73</v>
      </c>
      <c r="C23" s="30" t="s">
        <v>81</v>
      </c>
      <c r="D23" s="31" t="s">
        <v>85</v>
      </c>
      <c r="E23" s="32" t="s">
        <v>86</v>
      </c>
      <c r="F23" s="32">
        <v>20</v>
      </c>
      <c r="G23" s="26" t="s">
        <v>77</v>
      </c>
      <c r="H23" s="33" t="s">
        <v>87</v>
      </c>
    </row>
    <row r="24" spans="1:8" s="21" customFormat="1" ht="39.6" x14ac:dyDescent="0.25">
      <c r="A24" s="209"/>
      <c r="B24" s="13" t="s">
        <v>73</v>
      </c>
      <c r="C24" s="13">
        <v>9066</v>
      </c>
      <c r="D24" s="72" t="s">
        <v>80</v>
      </c>
      <c r="E24" s="17">
        <v>65</v>
      </c>
      <c r="F24" s="17">
        <v>12</v>
      </c>
      <c r="G24" s="14" t="s">
        <v>101</v>
      </c>
      <c r="H24" s="15" t="s">
        <v>98</v>
      </c>
    </row>
    <row r="25" spans="1:8" ht="14.4" x14ac:dyDescent="0.25">
      <c r="A25" s="209"/>
      <c r="B25" s="13" t="s">
        <v>74</v>
      </c>
      <c r="C25" s="13"/>
      <c r="D25" s="14"/>
      <c r="E25" s="17"/>
      <c r="F25" s="17"/>
      <c r="G25" s="14"/>
      <c r="H25" s="15"/>
    </row>
    <row r="26" spans="1:8" ht="14.4" x14ac:dyDescent="0.25">
      <c r="A26" s="12"/>
      <c r="B26" s="13"/>
      <c r="C26" s="13"/>
      <c r="D26" s="14"/>
      <c r="E26" s="17"/>
      <c r="F26" s="17"/>
      <c r="G26" s="14"/>
      <c r="H26" s="15"/>
    </row>
    <row r="27" spans="1:8" ht="14.4" x14ac:dyDescent="0.25">
      <c r="A27" s="12"/>
      <c r="B27" s="13"/>
      <c r="C27" s="13"/>
      <c r="D27" s="14"/>
      <c r="E27" s="17"/>
      <c r="F27" s="17"/>
      <c r="G27" s="14"/>
      <c r="H27" s="15"/>
    </row>
    <row r="28" spans="1:8" ht="14.4" x14ac:dyDescent="0.25">
      <c r="A28" s="12"/>
      <c r="B28" s="13"/>
      <c r="C28" s="13"/>
      <c r="D28" s="14"/>
      <c r="E28" s="17"/>
      <c r="F28" s="17"/>
      <c r="G28" s="14"/>
      <c r="H28" s="15"/>
    </row>
    <row r="29" spans="1:8" ht="14.4" x14ac:dyDescent="0.25">
      <c r="A29" s="209">
        <v>2020</v>
      </c>
      <c r="B29" s="13" t="s">
        <v>65</v>
      </c>
      <c r="C29" s="13"/>
      <c r="D29" s="14" t="s">
        <v>107</v>
      </c>
      <c r="E29" s="17">
        <v>58</v>
      </c>
      <c r="F29" s="17"/>
      <c r="G29" s="14"/>
      <c r="H29" s="15"/>
    </row>
    <row r="30" spans="1:8" ht="14.4" x14ac:dyDescent="0.25">
      <c r="A30" s="209"/>
      <c r="B30" s="13" t="s">
        <v>66</v>
      </c>
      <c r="C30" s="13"/>
      <c r="D30" s="14"/>
      <c r="E30" s="17"/>
      <c r="F30" s="17"/>
      <c r="G30" s="14"/>
      <c r="H30" s="15"/>
    </row>
    <row r="31" spans="1:8" ht="26.4" x14ac:dyDescent="0.25">
      <c r="A31" s="209"/>
      <c r="B31" s="13" t="s">
        <v>67</v>
      </c>
      <c r="C31" s="20" t="s">
        <v>68</v>
      </c>
      <c r="D31" s="19" t="s">
        <v>69</v>
      </c>
      <c r="E31" s="17">
        <v>24</v>
      </c>
      <c r="F31" s="17">
        <v>8</v>
      </c>
      <c r="G31" s="18" t="s">
        <v>70</v>
      </c>
      <c r="H31" s="15" t="s">
        <v>71</v>
      </c>
    </row>
    <row r="32" spans="1:8" ht="15" thickBot="1" x14ac:dyDescent="0.3">
      <c r="A32" s="209"/>
      <c r="B32" s="13" t="s">
        <v>72</v>
      </c>
      <c r="C32" s="13"/>
      <c r="D32" s="14" t="s">
        <v>88</v>
      </c>
      <c r="E32" s="17"/>
      <c r="F32" s="17"/>
      <c r="G32" s="14"/>
      <c r="H32" s="15"/>
    </row>
    <row r="33" spans="1:8" ht="26.4" x14ac:dyDescent="0.25">
      <c r="A33" s="209"/>
      <c r="B33" s="25" t="s">
        <v>73</v>
      </c>
      <c r="C33" s="30" t="s">
        <v>81</v>
      </c>
      <c r="D33" s="73" t="s">
        <v>85</v>
      </c>
      <c r="E33" s="32" t="s">
        <v>86</v>
      </c>
      <c r="F33" s="32">
        <v>20</v>
      </c>
      <c r="G33" s="26" t="s">
        <v>77</v>
      </c>
      <c r="H33" s="33" t="s">
        <v>87</v>
      </c>
    </row>
    <row r="34" spans="1:8" s="21" customFormat="1" ht="39.6" x14ac:dyDescent="0.25">
      <c r="A34" s="209"/>
      <c r="B34" s="13" t="s">
        <v>73</v>
      </c>
      <c r="C34" s="13">
        <v>9066</v>
      </c>
      <c r="D34" s="14" t="s">
        <v>80</v>
      </c>
      <c r="E34" s="17">
        <v>65</v>
      </c>
      <c r="F34" s="17">
        <v>12</v>
      </c>
      <c r="G34" s="14" t="s">
        <v>101</v>
      </c>
      <c r="H34" s="15" t="s">
        <v>98</v>
      </c>
    </row>
    <row r="35" spans="1:8" s="21" customFormat="1" ht="26.4" x14ac:dyDescent="0.25">
      <c r="A35" s="209"/>
      <c r="B35" s="13" t="s">
        <v>74</v>
      </c>
      <c r="C35" s="13">
        <v>9066</v>
      </c>
      <c r="D35" s="14" t="s">
        <v>80</v>
      </c>
      <c r="E35" s="17">
        <v>24</v>
      </c>
      <c r="F35" s="17">
        <v>12</v>
      </c>
      <c r="G35" s="14" t="s">
        <v>99</v>
      </c>
      <c r="H35" s="15" t="s">
        <v>100</v>
      </c>
    </row>
    <row r="36" spans="1:8" ht="14.4" x14ac:dyDescent="0.25">
      <c r="A36" s="209"/>
      <c r="B36" s="13" t="s">
        <v>74</v>
      </c>
      <c r="C36" s="13"/>
      <c r="D36" s="14"/>
      <c r="E36" s="17"/>
      <c r="F36" s="17"/>
      <c r="G36" s="14"/>
      <c r="H36" s="15"/>
    </row>
  </sheetData>
  <mergeCells count="3">
    <mergeCell ref="A4:A14"/>
    <mergeCell ref="A19:A25"/>
    <mergeCell ref="A29:A36"/>
  </mergeCells>
  <phoneticPr fontId="2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Calendario 2021</vt:lpstr>
      <vt:lpstr>Descrizioni</vt:lpstr>
      <vt:lpstr>Richieste Eventi</vt:lpstr>
      <vt:lpstr>'Calendario 2021'!Area_stampa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Clouditalia</dc:creator>
  <cp:lastModifiedBy>Anna Franza</cp:lastModifiedBy>
  <cp:lastPrinted>2020-10-04T21:19:47Z</cp:lastPrinted>
  <dcterms:created xsi:type="dcterms:W3CDTF">2017-08-21T07:01:16Z</dcterms:created>
  <dcterms:modified xsi:type="dcterms:W3CDTF">2020-10-26T08:16:29Z</dcterms:modified>
</cp:coreProperties>
</file>